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orking\Market\10. 2026\전시조성\전시 비품\입찰\"/>
    </mc:Choice>
  </mc:AlternateContent>
  <bookViews>
    <workbookView xWindow="0" yWindow="0" windowWidth="28800" windowHeight="12165" tabRatio="598"/>
  </bookViews>
  <sheets>
    <sheet name="ACFM 2026 비품 입찰 내역 품목" sheetId="15" r:id="rId1"/>
  </sheets>
  <definedNames>
    <definedName name="_xlnm.Print_Area" localSheetId="0">'ACFM 2026 비품 입찰 내역 품목'!$A$1:$H$120</definedName>
    <definedName name="_xlnm.Print_Titles" localSheetId="0">'ACFM 2026 비품 입찰 내역 품목'!$1:$5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5" l="1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6" i="15"/>
  <c r="G117" i="15" l="1"/>
  <c r="G118" i="15" s="1"/>
  <c r="G3" i="15" s="1"/>
</calcChain>
</file>

<file path=xl/sharedStrings.xml><?xml version="1.0" encoding="utf-8"?>
<sst xmlns="http://schemas.openxmlformats.org/spreadsheetml/2006/main" count="236" uniqueCount="215">
  <si>
    <t>비고</t>
    <phoneticPr fontId="1" type="noConversion"/>
  </si>
  <si>
    <t>가죽의자</t>
  </si>
  <si>
    <t>노트북</t>
  </si>
  <si>
    <t>노트북락장치</t>
  </si>
  <si>
    <t>멀티탭</t>
  </si>
  <si>
    <t>봉옷걸이</t>
  </si>
  <si>
    <t>생수</t>
  </si>
  <si>
    <t>소파테이블</t>
  </si>
  <si>
    <t>스탠드</t>
  </si>
  <si>
    <t>잡지거치대</t>
  </si>
  <si>
    <t>전시테이블</t>
  </si>
  <si>
    <t>절탁자</t>
  </si>
  <si>
    <t>접의자</t>
  </si>
  <si>
    <t>차단봉</t>
  </si>
  <si>
    <t>카트</t>
  </si>
  <si>
    <t>컵보드</t>
  </si>
  <si>
    <t>하이스툴</t>
  </si>
  <si>
    <t>화이트보드</t>
  </si>
  <si>
    <t>(사)부산국제영화제                                                                                                                                                                                   (*단위 : 원)</t>
    <phoneticPr fontId="1" type="noConversion"/>
  </si>
  <si>
    <t>총 합계 (부가세포함)</t>
    <phoneticPr fontId="1" type="noConversion"/>
  </si>
  <si>
    <t>품명</t>
    <phoneticPr fontId="1" type="noConversion"/>
  </si>
  <si>
    <t>규격 및 사양</t>
    <phoneticPr fontId="1" type="noConversion"/>
  </si>
  <si>
    <t>예정수량(A)</t>
    <phoneticPr fontId="1" type="noConversion"/>
  </si>
  <si>
    <t>예정금액(A*B)</t>
    <phoneticPr fontId="1" type="noConversion"/>
  </si>
  <si>
    <t>총 계
(부가세포함)</t>
    <phoneticPr fontId="1" type="noConversion"/>
  </si>
  <si>
    <t>LED TV</t>
    <phoneticPr fontId="1" type="noConversion"/>
  </si>
  <si>
    <t>46인치</t>
    <phoneticPr fontId="1" type="noConversion"/>
  </si>
  <si>
    <t>총 계
(부가세별도)</t>
    <phoneticPr fontId="1" type="noConversion"/>
  </si>
  <si>
    <t>문서세단기</t>
    <phoneticPr fontId="1" type="noConversion"/>
  </si>
  <si>
    <t>슬라이딩형</t>
    <phoneticPr fontId="1" type="noConversion"/>
  </si>
  <si>
    <t>시안</t>
    <phoneticPr fontId="1" type="noConversion"/>
  </si>
  <si>
    <t>기초단가(B)</t>
    <phoneticPr fontId="1" type="noConversion"/>
  </si>
  <si>
    <t>LED TV</t>
  </si>
  <si>
    <t>No.</t>
    <phoneticPr fontId="1" type="noConversion"/>
  </si>
  <si>
    <t xml:space="preserve">     (단위 : 원)</t>
    <phoneticPr fontId="1" type="noConversion"/>
  </si>
  <si>
    <t>PC세트</t>
    <phoneticPr fontId="1" type="noConversion"/>
  </si>
  <si>
    <t>50인치</t>
    <phoneticPr fontId="1" type="noConversion"/>
  </si>
  <si>
    <t>UHD TV</t>
    <phoneticPr fontId="1" type="noConversion"/>
  </si>
  <si>
    <t>멀티의자</t>
    <phoneticPr fontId="1" type="noConversion"/>
  </si>
  <si>
    <t>유리테이블세트</t>
    <phoneticPr fontId="1" type="noConversion"/>
  </si>
  <si>
    <t>락케이블</t>
    <phoneticPr fontId="1" type="noConversion"/>
  </si>
  <si>
    <t>프린터</t>
    <phoneticPr fontId="1" type="noConversion"/>
  </si>
  <si>
    <t>논슬립옷걸이</t>
    <phoneticPr fontId="1" type="noConversion"/>
  </si>
  <si>
    <t>화이트
420*230</t>
    <phoneticPr fontId="1" type="noConversion"/>
  </si>
  <si>
    <t>책장 5단</t>
    <phoneticPr fontId="1" type="noConversion"/>
  </si>
  <si>
    <t>책장 3단</t>
    <phoneticPr fontId="1" type="noConversion"/>
  </si>
  <si>
    <t xml:space="preserve">소파세트1 </t>
    <phoneticPr fontId="1" type="noConversion"/>
  </si>
  <si>
    <t>소파세트 2</t>
    <phoneticPr fontId="1" type="noConversion"/>
  </si>
  <si>
    <t>소파세트 3</t>
    <phoneticPr fontId="1" type="noConversion"/>
  </si>
  <si>
    <t>소파세트 4</t>
    <phoneticPr fontId="1" type="noConversion"/>
  </si>
  <si>
    <t>소파세트 5</t>
    <phoneticPr fontId="1" type="noConversion"/>
  </si>
  <si>
    <t>스탠드</t>
    <phoneticPr fontId="1" type="noConversion"/>
  </si>
  <si>
    <t>이동형(벽걸이형 포함)</t>
    <phoneticPr fontId="1" type="noConversion"/>
  </si>
  <si>
    <t>릴리체어</t>
    <phoneticPr fontId="1" type="noConversion"/>
  </si>
  <si>
    <t>패브릭체어</t>
    <phoneticPr fontId="1" type="noConversion"/>
  </si>
  <si>
    <t>땅콩의자</t>
    <phoneticPr fontId="1" type="noConversion"/>
  </si>
  <si>
    <t>전시테이블세트</t>
    <phoneticPr fontId="1" type="noConversion"/>
  </si>
  <si>
    <t>2M
W2000×D600×H750
W2000×D300×H250</t>
    <phoneticPr fontId="1" type="noConversion"/>
  </si>
  <si>
    <t>냉온수기</t>
    <phoneticPr fontId="1" type="noConversion"/>
  </si>
  <si>
    <t>회의용 테이블</t>
    <phoneticPr fontId="1" type="noConversion"/>
  </si>
  <si>
    <t>캐비닛</t>
    <phoneticPr fontId="1" type="noConversion"/>
  </si>
  <si>
    <t>바체어</t>
    <phoneticPr fontId="1" type="noConversion"/>
  </si>
  <si>
    <t>애플스툴</t>
    <phoneticPr fontId="1" type="noConversion"/>
  </si>
  <si>
    <t>1인스툴</t>
    <phoneticPr fontId="1" type="noConversion"/>
  </si>
  <si>
    <t>3인스툴</t>
    <phoneticPr fontId="1" type="noConversion"/>
  </si>
  <si>
    <t>전신거울</t>
    <phoneticPr fontId="1" type="noConversion"/>
  </si>
  <si>
    <t>W380×D200×H1510</t>
    <phoneticPr fontId="1" type="noConversion"/>
  </si>
  <si>
    <t>플라스틱 휴지통</t>
    <phoneticPr fontId="1" type="noConversion"/>
  </si>
  <si>
    <t>스틸휴지통</t>
    <phoneticPr fontId="1" type="noConversion"/>
  </si>
  <si>
    <t>금고</t>
    <phoneticPr fontId="1" type="noConversion"/>
  </si>
  <si>
    <t>일체형엠프</t>
    <phoneticPr fontId="1" type="noConversion"/>
  </si>
  <si>
    <t>무선마이크세트</t>
    <phoneticPr fontId="1" type="noConversion"/>
  </si>
  <si>
    <t>무선마이크포함</t>
    <phoneticPr fontId="1" type="noConversion"/>
  </si>
  <si>
    <t>무전기</t>
    <phoneticPr fontId="1" type="noConversion"/>
  </si>
  <si>
    <t>기가폰</t>
    <phoneticPr fontId="1" type="noConversion"/>
  </si>
  <si>
    <t>무선/휴대용 마이크</t>
    <phoneticPr fontId="1" type="noConversion"/>
  </si>
  <si>
    <t>헤드셋</t>
    <phoneticPr fontId="1" type="noConversion"/>
  </si>
  <si>
    <t>유선/무선, 연결단자 USB</t>
    <phoneticPr fontId="1" type="noConversion"/>
  </si>
  <si>
    <t>이동서랍장</t>
    <phoneticPr fontId="1" type="noConversion"/>
  </si>
  <si>
    <t>쇼케이스</t>
    <phoneticPr fontId="1" type="noConversion"/>
  </si>
  <si>
    <t>매대</t>
    <phoneticPr fontId="1" type="noConversion"/>
  </si>
  <si>
    <t>연회의자</t>
    <phoneticPr fontId="1" type="noConversion"/>
  </si>
  <si>
    <t>커버(남색, 검정) 포함</t>
    <phoneticPr fontId="1" type="noConversion"/>
  </si>
  <si>
    <t>테이블보</t>
    <phoneticPr fontId="1" type="noConversion"/>
  </si>
  <si>
    <t>W1500×D600×H750</t>
    <phoneticPr fontId="1" type="noConversion"/>
  </si>
  <si>
    <t>원형유리테이블</t>
    <phoneticPr fontId="1" type="noConversion"/>
  </si>
  <si>
    <t>원형하이테이블</t>
    <phoneticPr fontId="1" type="noConversion"/>
  </si>
  <si>
    <r>
      <t xml:space="preserve">우드, 흰색
</t>
    </r>
    <r>
      <rPr>
        <sz val="11"/>
        <color theme="1"/>
        <rFont val="Calibri"/>
        <family val="3"/>
        <charset val="161"/>
      </rPr>
      <t>Φ</t>
    </r>
    <r>
      <rPr>
        <sz val="11"/>
        <color theme="1"/>
        <rFont val="맑은 고딕"/>
        <family val="3"/>
        <charset val="129"/>
      </rPr>
      <t xml:space="preserve">700 </t>
    </r>
    <r>
      <rPr>
        <sz val="11"/>
        <color theme="1"/>
        <rFont val="Calibri"/>
        <family val="3"/>
        <charset val="161"/>
      </rPr>
      <t>×</t>
    </r>
    <r>
      <rPr>
        <sz val="11"/>
        <color theme="1"/>
        <rFont val="맑은 고딕"/>
        <family val="3"/>
        <charset val="129"/>
      </rPr>
      <t xml:space="preserve"> H750</t>
    </r>
    <phoneticPr fontId="1" type="noConversion"/>
  </si>
  <si>
    <t>원형테이블</t>
    <phoneticPr fontId="1" type="noConversion"/>
  </si>
  <si>
    <t>하이테이블</t>
    <phoneticPr fontId="1" type="noConversion"/>
  </si>
  <si>
    <t>원형유압테이블</t>
    <phoneticPr fontId="1" type="noConversion"/>
  </si>
  <si>
    <t>검정, 흰색
Φ600 × H1000</t>
    <phoneticPr fontId="1" type="noConversion"/>
  </si>
  <si>
    <t>스탠딩사각테이블</t>
    <phoneticPr fontId="1" type="noConversion"/>
  </si>
  <si>
    <t>흰색
W600 × D600 × H1000</t>
    <phoneticPr fontId="1" type="noConversion"/>
  </si>
  <si>
    <t>회의용사각테이블</t>
    <phoneticPr fontId="1" type="noConversion"/>
  </si>
  <si>
    <t xml:space="preserve"> 암체어</t>
    <phoneticPr fontId="1" type="noConversion"/>
  </si>
  <si>
    <t>검정, 흰색
W550 × D570 × H780</t>
    <phoneticPr fontId="1" type="noConversion"/>
  </si>
  <si>
    <t>레드, 그린
W580 × D620 × H730</t>
    <phoneticPr fontId="1" type="noConversion"/>
  </si>
  <si>
    <t>80L
W472×D450×H860</t>
    <phoneticPr fontId="1" type="noConversion"/>
  </si>
  <si>
    <t>150L
W474 × D498 × H1482</t>
    <phoneticPr fontId="1" type="noConversion"/>
  </si>
  <si>
    <t>냉장고 80L</t>
    <phoneticPr fontId="1" type="noConversion"/>
  </si>
  <si>
    <t>냉장고 150L</t>
    <phoneticPr fontId="1" type="noConversion"/>
  </si>
  <si>
    <t>음료냉장고 420L</t>
    <phoneticPr fontId="1" type="noConversion"/>
  </si>
  <si>
    <t>420L
검정, 흰색
W650 × D580 × H1850</t>
    <phoneticPr fontId="1" type="noConversion"/>
  </si>
  <si>
    <t>검정, 흰색
500*550*800</t>
    <phoneticPr fontId="1" type="noConversion"/>
  </si>
  <si>
    <t>리빙의자</t>
    <phoneticPr fontId="1" type="noConversion"/>
  </si>
  <si>
    <t>스노우의자</t>
    <phoneticPr fontId="1" type="noConversion"/>
  </si>
  <si>
    <t>440*500*800</t>
    <phoneticPr fontId="1" type="noConversion"/>
  </si>
  <si>
    <t>빈백쇼파</t>
    <phoneticPr fontId="1" type="noConversion"/>
  </si>
  <si>
    <t>레드, 블루
W700 × D700 × H300</t>
    <phoneticPr fontId="1" type="noConversion"/>
  </si>
  <si>
    <t xml:space="preserve">원형유리테이블1(800*750), 가죽의자4 </t>
    <phoneticPr fontId="1" type="noConversion"/>
  </si>
  <si>
    <t>가죽의자세트</t>
    <phoneticPr fontId="1" type="noConversion"/>
  </si>
  <si>
    <t>우드테이블세트</t>
    <phoneticPr fontId="1" type="noConversion"/>
  </si>
  <si>
    <t>우드테이블1(700*700), 땅콩의자4</t>
    <phoneticPr fontId="1" type="noConversion"/>
  </si>
  <si>
    <t xml:space="preserve">원형유리테이블1(800*750), 땅콩의자4 </t>
    <phoneticPr fontId="1" type="noConversion"/>
  </si>
  <si>
    <t>흰테이블세트</t>
    <phoneticPr fontId="1" type="noConversion"/>
  </si>
  <si>
    <t>아크릴단상</t>
    <phoneticPr fontId="1" type="noConversion"/>
  </si>
  <si>
    <t>W600 × D400 × H1180,
앞판 : W500 × H140</t>
    <phoneticPr fontId="1" type="noConversion"/>
  </si>
  <si>
    <t>A3복합기</t>
    <phoneticPr fontId="1" type="noConversion"/>
  </si>
  <si>
    <t>A4칼라복합기</t>
    <phoneticPr fontId="1" type="noConversion"/>
  </si>
  <si>
    <t xml:space="preserve">흑백레이저프린터(A4), 토너포함 </t>
    <phoneticPr fontId="1" type="noConversion"/>
  </si>
  <si>
    <t>컬러레이저프린터(A4), 토너포함</t>
    <phoneticPr fontId="1" type="noConversion"/>
  </si>
  <si>
    <t>미니행거</t>
    <phoneticPr fontId="1" type="noConversion"/>
  </si>
  <si>
    <t>2단 수납 행거
600*360*1540</t>
    <phoneticPr fontId="1" type="noConversion"/>
  </si>
  <si>
    <t>POP스탠드</t>
    <phoneticPr fontId="1" type="noConversion"/>
  </si>
  <si>
    <t>A3</t>
    <phoneticPr fontId="1" type="noConversion"/>
  </si>
  <si>
    <t>아이보리
가죽, W760 × D780 × H750</t>
    <phoneticPr fontId="1" type="noConversion"/>
  </si>
  <si>
    <t>소파 2인</t>
    <phoneticPr fontId="1" type="noConversion"/>
  </si>
  <si>
    <t>프리미엄소파 1인</t>
    <phoneticPr fontId="1" type="noConversion"/>
  </si>
  <si>
    <t>가죽
검정 W800 × D750 × H800
흰색 W760 × D760 × H570</t>
    <phoneticPr fontId="1" type="noConversion"/>
  </si>
  <si>
    <t>소파3인</t>
    <phoneticPr fontId="1" type="noConversion"/>
  </si>
  <si>
    <t>소파1인</t>
    <phoneticPr fontId="1" type="noConversion"/>
  </si>
  <si>
    <t>가죽
1620*725*770</t>
    <phoneticPr fontId="1" type="noConversion"/>
  </si>
  <si>
    <t>W1200 × D600 × H400
Φ750 × H450</t>
    <phoneticPr fontId="1" type="noConversion"/>
  </si>
  <si>
    <t>사각소파테이블</t>
    <phoneticPr fontId="1" type="noConversion"/>
  </si>
  <si>
    <t>검정, 흰색
W1200 × D500 × H500</t>
    <phoneticPr fontId="1" type="noConversion"/>
  </si>
  <si>
    <t>아이보리
가죽, W1470 × D680 × H810</t>
    <phoneticPr fontId="1" type="noConversion"/>
  </si>
  <si>
    <t xml:space="preserve">2인용
Exhibit Sofa W1400 × D780 × H750
Sofa Table </t>
    <phoneticPr fontId="1" type="noConversion"/>
  </si>
  <si>
    <t>Exhibit Sofa
1인용 W770 × D780 × H750
2인용 W1400 × D780 × H750
Sofa Table</t>
    <phoneticPr fontId="1" type="noConversion"/>
  </si>
  <si>
    <t xml:space="preserve">Leather Sofa(1340*700*820)
Sofa Table(1200*500*550) </t>
    <phoneticPr fontId="1" type="noConversion"/>
  </si>
  <si>
    <t xml:space="preserve">Leather Sofa
1인용 730*700*800
2인용 1340*700*820
Sofa Table(1200*500*550) </t>
    <phoneticPr fontId="1" type="noConversion"/>
  </si>
  <si>
    <t xml:space="preserve">Leather Sofa(3인용) 1620*725*770
Sofa Table 1200*600*550 </t>
    <phoneticPr fontId="1" type="noConversion"/>
  </si>
  <si>
    <t>Leather Sofa
1인용 760*780*750
3인용 1620*725*770
Sofa Table 1200*600*550</t>
    <phoneticPr fontId="1" type="noConversion"/>
  </si>
  <si>
    <t>소파세트 6</t>
    <phoneticPr fontId="1" type="noConversion"/>
  </si>
  <si>
    <t>500*500*1000, TVBase</t>
    <phoneticPr fontId="1" type="noConversion"/>
  </si>
  <si>
    <t>고정형</t>
    <phoneticPr fontId="1" type="noConversion"/>
  </si>
  <si>
    <t>흰색
550*570*780</t>
    <phoneticPr fontId="1" type="noConversion"/>
  </si>
  <si>
    <t>W1200 × D800 × H720</t>
    <phoneticPr fontId="1" type="noConversion"/>
  </si>
  <si>
    <t>네이비, 그레이
710*690*800</t>
    <phoneticPr fontId="1" type="noConversion"/>
  </si>
  <si>
    <t>사무용의자</t>
    <phoneticPr fontId="1" type="noConversion"/>
  </si>
  <si>
    <t>매쉬목받침
620*575*1130</t>
    <phoneticPr fontId="1" type="noConversion"/>
  </si>
  <si>
    <t>이젤</t>
    <phoneticPr fontId="1" type="noConversion"/>
  </si>
  <si>
    <t>철재
580*1200</t>
    <phoneticPr fontId="1" type="noConversion"/>
  </si>
  <si>
    <t>510*350*1050</t>
    <phoneticPr fontId="1" type="noConversion"/>
  </si>
  <si>
    <t>전화기</t>
    <phoneticPr fontId="1" type="noConversion"/>
  </si>
  <si>
    <t>발신자표시</t>
    <phoneticPr fontId="1" type="noConversion"/>
  </si>
  <si>
    <t>W1200 × D600 × H750
W1500 × D600 × H750
W1800 × D600 × H750
테이블보 포함</t>
    <phoneticPr fontId="1" type="noConversion"/>
  </si>
  <si>
    <t>W1200 × D800 × H750
W1500 × D800 × H750
W1800 × D800 × H750
테이블보 포함</t>
    <phoneticPr fontId="1" type="noConversion"/>
  </si>
  <si>
    <t>검정, 흰색
 W1200 × D600 × H1000</t>
    <phoneticPr fontId="1" type="noConversion"/>
  </si>
  <si>
    <t>W450 × D480 × H750</t>
    <phoneticPr fontId="1" type="noConversion"/>
  </si>
  <si>
    <t>사무용책상</t>
    <phoneticPr fontId="1" type="noConversion"/>
  </si>
  <si>
    <t>W1200 × D800
W1400 × D800
W1600 × D800</t>
    <phoneticPr fontId="1" type="noConversion"/>
  </si>
  <si>
    <t>우드
W1500 × D900 × H720
W1800 × D900 × H720</t>
    <phoneticPr fontId="1" type="noConversion"/>
  </si>
  <si>
    <t>카탈로그스탠드</t>
    <phoneticPr fontId="1" type="noConversion"/>
  </si>
  <si>
    <t>2단 양문장(열쇠포함)
W800 × D400 × H835</t>
    <phoneticPr fontId="1" type="noConversion"/>
  </si>
  <si>
    <t>3단 양문장(열쇠포함)
W800 × D400 × H1200</t>
    <phoneticPr fontId="1" type="noConversion"/>
  </si>
  <si>
    <t>접이형
W260 ×D370 × H1450</t>
    <phoneticPr fontId="1" type="noConversion"/>
  </si>
  <si>
    <t>5단 양문장(열쇠포함)
W800 × D400 × H1890</t>
    <phoneticPr fontId="1" type="noConversion"/>
  </si>
  <si>
    <t>시건장치 필수, 열쇠 포함 
W1000 × D500 × H760</t>
    <phoneticPr fontId="1" type="noConversion"/>
  </si>
  <si>
    <t>W480 × D520 × H890</t>
    <phoneticPr fontId="1" type="noConversion"/>
  </si>
  <si>
    <t>사각스툴</t>
    <phoneticPr fontId="1" type="noConversion"/>
  </si>
  <si>
    <t>검정/흰색
W400*D400*H700
높이조절가능</t>
    <phoneticPr fontId="1" type="noConversion"/>
  </si>
  <si>
    <t>검정, 흰색
Φ380*H700
높이조절가능</t>
    <phoneticPr fontId="1" type="noConversion"/>
  </si>
  <si>
    <t>검정, 흰색
W450 × D350 × H470</t>
    <phoneticPr fontId="1" type="noConversion"/>
  </si>
  <si>
    <t>검정, 흰색
W430 × D430 × H460</t>
    <phoneticPr fontId="1" type="noConversion"/>
  </si>
  <si>
    <t>검정, 흰색
W1600 × D400 × H400</t>
    <phoneticPr fontId="1" type="noConversion"/>
  </si>
  <si>
    <t>사각협탁</t>
    <phoneticPr fontId="1" type="noConversion"/>
  </si>
  <si>
    <t>550*550*450</t>
    <phoneticPr fontId="1" type="noConversion"/>
  </si>
  <si>
    <t xml:space="preserve">20L, 30L, 50L </t>
    <phoneticPr fontId="1" type="noConversion"/>
  </si>
  <si>
    <t>A : W1500×H900
B : W1800×H900</t>
    <phoneticPr fontId="1" type="noConversion"/>
  </si>
  <si>
    <t>80L</t>
    <phoneticPr fontId="1" type="noConversion"/>
  </si>
  <si>
    <t>무선마이크 2개 기본제공</t>
    <phoneticPr fontId="1" type="noConversion"/>
  </si>
  <si>
    <t>420*520*660</t>
    <phoneticPr fontId="1" type="noConversion"/>
  </si>
  <si>
    <t>1단
900*450*900</t>
    <phoneticPr fontId="1" type="noConversion"/>
  </si>
  <si>
    <t>네이비, 그레이
2400mm*1200mm</t>
    <phoneticPr fontId="1" type="noConversion"/>
  </si>
  <si>
    <t xml:space="preserve">삼성 i5 </t>
    <phoneticPr fontId="1" type="noConversion"/>
  </si>
  <si>
    <t xml:space="preserve">데스크탑(i5)+모니터
 *22인치, 국/영문 </t>
    <phoneticPr fontId="1" type="noConversion"/>
  </si>
  <si>
    <t xml:space="preserve">32인치 </t>
    <phoneticPr fontId="1" type="noConversion"/>
  </si>
  <si>
    <t xml:space="preserve">43인치 </t>
    <phoneticPr fontId="1" type="noConversion"/>
  </si>
  <si>
    <t xml:space="preserve">55인치 </t>
    <phoneticPr fontId="1" type="noConversion"/>
  </si>
  <si>
    <t>65인치 
(벽걸이형 2개 포함)</t>
    <phoneticPr fontId="1" type="noConversion"/>
  </si>
  <si>
    <t xml:space="preserve">75인치 </t>
    <phoneticPr fontId="1" type="noConversion"/>
  </si>
  <si>
    <t xml:space="preserve">85인치 </t>
    <phoneticPr fontId="1" type="noConversion"/>
  </si>
  <si>
    <t xml:space="preserve">65인치 </t>
    <phoneticPr fontId="1" type="noConversion"/>
  </si>
  <si>
    <t xml:space="preserve">75인치 </t>
    <phoneticPr fontId="1" type="noConversion"/>
  </si>
  <si>
    <t xml:space="preserve">85인치 </t>
    <phoneticPr fontId="1" type="noConversion"/>
  </si>
  <si>
    <t xml:space="preserve">검정, 흰색 
500*550*800 </t>
    <phoneticPr fontId="1" type="noConversion"/>
  </si>
  <si>
    <t xml:space="preserve">검정, 흰색
W480×D420×H830 </t>
    <phoneticPr fontId="1" type="noConversion"/>
  </si>
  <si>
    <t>원형휜색테이블1(750*750), 땅콩의자4</t>
    <phoneticPr fontId="1" type="noConversion"/>
  </si>
  <si>
    <t>컬러복합기(A3), 토너포함</t>
    <phoneticPr fontId="1" type="noConversion"/>
  </si>
  <si>
    <t>컬러복합기(A4), 토너포함</t>
    <phoneticPr fontId="1" type="noConversion"/>
  </si>
  <si>
    <t xml:space="preserve">5단오픈장 
800*400*1780 </t>
    <phoneticPr fontId="1" type="noConversion"/>
  </si>
  <si>
    <t xml:space="preserve">3단오픈장
800*400*1200 </t>
    <phoneticPr fontId="1" type="noConversion"/>
  </si>
  <si>
    <t xml:space="preserve">유리
Φ600 × H1000 </t>
    <phoneticPr fontId="1" type="noConversion"/>
  </si>
  <si>
    <t>유리
Φ700×H750</t>
    <phoneticPr fontId="1" type="noConversion"/>
  </si>
  <si>
    <t>Φ600 × H900
높낮이 조절가능</t>
    <phoneticPr fontId="1" type="noConversion"/>
  </si>
  <si>
    <t>1M
W1000×D600×H750</t>
    <phoneticPr fontId="1" type="noConversion"/>
  </si>
  <si>
    <t>2M
W2000×D600×H750</t>
    <phoneticPr fontId="1" type="noConversion"/>
  </si>
  <si>
    <t xml:space="preserve">1M
W1000×D600×H750
W1000×D300×H250 </t>
    <phoneticPr fontId="1" type="noConversion"/>
  </si>
  <si>
    <t xml:space="preserve">생수1통 포함 </t>
    <phoneticPr fontId="1" type="noConversion"/>
  </si>
  <si>
    <t>18.9L</t>
    <phoneticPr fontId="1" type="noConversion"/>
  </si>
  <si>
    <t xml:space="preserve">W1000 × H1000
띠(검정색), 길이(2M) </t>
    <phoneticPr fontId="1" type="noConversion"/>
  </si>
  <si>
    <t xml:space="preserve">          ※ 상기 물품은 규격 및 사양은 동등 이상 가능
          ※ 물품 사양, 종류 및 수량은 발주처의 상황에 따라 변동 가능
          ※ TV의 경우 리모컨을 포함하여 제공
             (건전지 추가 소모품 제공)
          ※ 프린터 및 복합기는 토너를 포함하여 제공
          ※ 인포데스크 시건장치의 작동 점검 필수
          ※ 캐비넷과 인포데스크의 경우 키 포함
          ※ 현장 주문 내역 포함</t>
    <phoneticPr fontId="1" type="noConversion"/>
  </si>
  <si>
    <t>2026 아시아콘텐츠&amp;필름마켓 비품 임차 입찰금액 품목 내역서</t>
    <phoneticPr fontId="1" type="noConversion"/>
  </si>
  <si>
    <t>5구
(길이 2m~3m)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</si>
</sst>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Calibri"/>
      <family val="3"/>
      <charset val="161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6" fillId="0" borderId="1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41" fontId="4" fillId="2" borderId="2" xfId="1" applyFont="1" applyFill="1" applyBorder="1" applyAlignment="1">
      <alignment vertical="center"/>
    </xf>
    <xf numFmtId="0" fontId="4" fillId="2" borderId="0" xfId="0" applyFont="1" applyFill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3" borderId="0" xfId="0" applyFont="1" applyFill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/>
    </xf>
    <xf numFmtId="3" fontId="6" fillId="2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4" borderId="0" xfId="0" applyFont="1" applyFill="1">
      <alignment vertical="center"/>
    </xf>
    <xf numFmtId="0" fontId="6" fillId="2" borderId="0" xfId="0" applyFont="1" applyFill="1">
      <alignment vertical="center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1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41" fontId="6" fillId="2" borderId="0" xfId="1" applyFont="1" applyFill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0" fontId="6" fillId="2" borderId="6" xfId="0" applyFont="1" applyFill="1" applyBorder="1">
      <alignment vertical="center"/>
    </xf>
    <xf numFmtId="41" fontId="6" fillId="2" borderId="6" xfId="1" applyFont="1" applyFill="1" applyBorder="1" applyAlignment="1">
      <alignment vertical="center"/>
    </xf>
    <xf numFmtId="41" fontId="6" fillId="0" borderId="6" xfId="1" applyFont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41" fontId="6" fillId="0" borderId="9" xfId="1" applyFont="1" applyBorder="1" applyAlignment="1">
      <alignment horizontal="center" vertical="center"/>
    </xf>
    <xf numFmtId="41" fontId="6" fillId="2" borderId="0" xfId="1" applyFont="1" applyFill="1" applyBorder="1" applyAlignment="1">
      <alignment horizontal="center" vertical="center"/>
    </xf>
    <xf numFmtId="41" fontId="6" fillId="0" borderId="0" xfId="1" applyFont="1" applyBorder="1" applyAlignment="1">
      <alignment horizontal="center" vertical="center"/>
    </xf>
    <xf numFmtId="41" fontId="6" fillId="0" borderId="0" xfId="1" applyFont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3" fontId="6" fillId="0" borderId="4" xfId="0" applyNumberFormat="1" applyFont="1" applyFill="1" applyBorder="1" applyAlignment="1">
      <alignment horizontal="center" vertical="center"/>
    </xf>
    <xf numFmtId="3" fontId="11" fillId="0" borderId="4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41" fontId="12" fillId="0" borderId="1" xfId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41" fontId="5" fillId="5" borderId="1" xfId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0" borderId="5" xfId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jpeg"/><Relationship Id="rId42" Type="http://schemas.openxmlformats.org/officeDocument/2006/relationships/image" Target="../media/image42.JPG"/><Relationship Id="rId47" Type="http://schemas.openxmlformats.org/officeDocument/2006/relationships/image" Target="../media/image47.JP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6" Type="http://schemas.openxmlformats.org/officeDocument/2006/relationships/image" Target="../media/image16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jp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43" Type="http://schemas.openxmlformats.org/officeDocument/2006/relationships/image" Target="../media/image43.JP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JP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103" Type="http://schemas.openxmlformats.org/officeDocument/2006/relationships/image" Target="../media/image103.png"/><Relationship Id="rId20" Type="http://schemas.openxmlformats.org/officeDocument/2006/relationships/image" Target="../media/image20.jpe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jp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36" Type="http://schemas.openxmlformats.org/officeDocument/2006/relationships/image" Target="../media/image36.jpe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jpeg"/><Relationship Id="rId31" Type="http://schemas.openxmlformats.org/officeDocument/2006/relationships/image" Target="../media/image31.PNG"/><Relationship Id="rId44" Type="http://schemas.openxmlformats.org/officeDocument/2006/relationships/image" Target="../media/image44.JP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jpe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jpg"/><Relationship Id="rId97" Type="http://schemas.openxmlformats.org/officeDocument/2006/relationships/image" Target="../media/image97.png"/><Relationship Id="rId7" Type="http://schemas.openxmlformats.org/officeDocument/2006/relationships/image" Target="../media/image7.jpe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jpeg"/><Relationship Id="rId29" Type="http://schemas.openxmlformats.org/officeDocument/2006/relationships/image" Target="../media/image29.jpg"/><Relationship Id="rId24" Type="http://schemas.openxmlformats.org/officeDocument/2006/relationships/image" Target="../media/image24.jpeg"/><Relationship Id="rId40" Type="http://schemas.openxmlformats.org/officeDocument/2006/relationships/image" Target="../media/image40.png"/><Relationship Id="rId45" Type="http://schemas.openxmlformats.org/officeDocument/2006/relationships/image" Target="../media/image45.JPG"/><Relationship Id="rId66" Type="http://schemas.openxmlformats.org/officeDocument/2006/relationships/image" Target="../media/image66.png"/><Relationship Id="rId87" Type="http://schemas.openxmlformats.org/officeDocument/2006/relationships/image" Target="../media/image87.jpeg"/><Relationship Id="rId61" Type="http://schemas.openxmlformats.org/officeDocument/2006/relationships/image" Target="../media/image61.png"/><Relationship Id="rId82" Type="http://schemas.openxmlformats.org/officeDocument/2006/relationships/image" Target="../media/image8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G"/><Relationship Id="rId35" Type="http://schemas.openxmlformats.org/officeDocument/2006/relationships/image" Target="../media/image35.jpeg"/><Relationship Id="rId56" Type="http://schemas.openxmlformats.org/officeDocument/2006/relationships/image" Target="../media/image56.png"/><Relationship Id="rId77" Type="http://schemas.openxmlformats.org/officeDocument/2006/relationships/image" Target="../media/image77.jpeg"/><Relationship Id="rId100" Type="http://schemas.openxmlformats.org/officeDocument/2006/relationships/image" Target="../media/image100.png"/><Relationship Id="rId8" Type="http://schemas.openxmlformats.org/officeDocument/2006/relationships/image" Target="../media/image8.jpe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551208</xdr:colOff>
      <xdr:row>35</xdr:row>
      <xdr:rowOff>237297</xdr:rowOff>
    </xdr:from>
    <xdr:to>
      <xdr:col>2</xdr:col>
      <xdr:colOff>1234109</xdr:colOff>
      <xdr:row>35</xdr:row>
      <xdr:rowOff>665048</xdr:rowOff>
    </xdr:to>
    <xdr:pic>
      <xdr:nvPicPr>
        <xdr:cNvPr id="2" name="_x184003296" descr="EMB000014080b5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3308" y="28374147"/>
          <a:ext cx="682901" cy="427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732305</xdr:colOff>
      <xdr:row>43</xdr:row>
      <xdr:rowOff>64433</xdr:rowOff>
    </xdr:from>
    <xdr:ext cx="433517" cy="771525"/>
    <xdr:pic>
      <xdr:nvPicPr>
        <xdr:cNvPr id="3" name="그림 2" descr="FC-03 사인스탠드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/>
        <a:srcRect r="52239"/>
        <a:stretch/>
      </xdr:blipFill>
      <xdr:spPr>
        <a:xfrm>
          <a:off x="2294405" y="35287883"/>
          <a:ext cx="433517" cy="771525"/>
        </a:xfrm>
        <a:prstGeom prst="rect">
          <a:avLst/>
        </a:prstGeom>
      </xdr:spPr>
    </xdr:pic>
    <xdr:clientData/>
  </xdr:oneCellAnchor>
  <xdr:twoCellAnchor>
    <xdr:from>
      <xdr:col>2</xdr:col>
      <xdr:colOff>643477</xdr:colOff>
      <xdr:row>63</xdr:row>
      <xdr:rowOff>37065</xdr:rowOff>
    </xdr:from>
    <xdr:to>
      <xdr:col>2</xdr:col>
      <xdr:colOff>1100677</xdr:colOff>
      <xdr:row>63</xdr:row>
      <xdr:rowOff>851885</xdr:rowOff>
    </xdr:to>
    <xdr:pic>
      <xdr:nvPicPr>
        <xdr:cNvPr id="4" name="_x183573400" descr="EMB000014080b7c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968" r="14343"/>
        <a:stretch>
          <a:fillRect/>
        </a:stretch>
      </xdr:blipFill>
      <xdr:spPr bwMode="auto">
        <a:xfrm>
          <a:off x="2205577" y="52977015"/>
          <a:ext cx="457200" cy="814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578396</xdr:colOff>
      <xdr:row>60</xdr:row>
      <xdr:rowOff>40080</xdr:rowOff>
    </xdr:from>
    <xdr:to>
      <xdr:col>2</xdr:col>
      <xdr:colOff>1210856</xdr:colOff>
      <xdr:row>60</xdr:row>
      <xdr:rowOff>834319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0496" y="50322555"/>
          <a:ext cx="632460" cy="794239"/>
        </a:xfrm>
        <a:prstGeom prst="rect">
          <a:avLst/>
        </a:prstGeom>
      </xdr:spPr>
    </xdr:pic>
    <xdr:clientData/>
  </xdr:twoCellAnchor>
  <xdr:twoCellAnchor>
    <xdr:from>
      <xdr:col>2</xdr:col>
      <xdr:colOff>475297</xdr:colOff>
      <xdr:row>81</xdr:row>
      <xdr:rowOff>98612</xdr:rowOff>
    </xdr:from>
    <xdr:to>
      <xdr:col>2</xdr:col>
      <xdr:colOff>1187822</xdr:colOff>
      <xdr:row>81</xdr:row>
      <xdr:rowOff>818030</xdr:rowOff>
    </xdr:to>
    <xdr:pic>
      <xdr:nvPicPr>
        <xdr:cNvPr id="6" name="_x157666184" descr="EMB00000a4839a0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37397" y="68983412"/>
          <a:ext cx="712525" cy="719418"/>
        </a:xfrm>
        <a:prstGeom prst="rect">
          <a:avLst/>
        </a:prstGeom>
        <a:noFill/>
      </xdr:spPr>
    </xdr:pic>
    <xdr:clientData/>
  </xdr:twoCellAnchor>
  <xdr:twoCellAnchor>
    <xdr:from>
      <xdr:col>2</xdr:col>
      <xdr:colOff>483577</xdr:colOff>
      <xdr:row>88</xdr:row>
      <xdr:rowOff>73269</xdr:rowOff>
    </xdr:from>
    <xdr:to>
      <xdr:col>2</xdr:col>
      <xdr:colOff>1188427</xdr:colOff>
      <xdr:row>88</xdr:row>
      <xdr:rowOff>789867</xdr:rowOff>
    </xdr:to>
    <xdr:pic>
      <xdr:nvPicPr>
        <xdr:cNvPr id="7" name="_x183574200" descr="EMB000014080b8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5677" y="75158844"/>
          <a:ext cx="704850" cy="716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674508</xdr:colOff>
      <xdr:row>91</xdr:row>
      <xdr:rowOff>222934</xdr:rowOff>
    </xdr:from>
    <xdr:ext cx="408902" cy="561478"/>
    <xdr:pic>
      <xdr:nvPicPr>
        <xdr:cNvPr id="8" name="그림 7" descr="3단올문장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236608" y="77965984"/>
          <a:ext cx="408902" cy="561478"/>
        </a:xfrm>
        <a:prstGeom prst="rect">
          <a:avLst/>
        </a:prstGeom>
      </xdr:spPr>
    </xdr:pic>
    <xdr:clientData/>
  </xdr:oneCellAnchor>
  <xdr:twoCellAnchor editAs="oneCell">
    <xdr:from>
      <xdr:col>2</xdr:col>
      <xdr:colOff>414617</xdr:colOff>
      <xdr:row>92</xdr:row>
      <xdr:rowOff>123265</xdr:rowOff>
    </xdr:from>
    <xdr:to>
      <xdr:col>2</xdr:col>
      <xdr:colOff>1299882</xdr:colOff>
      <xdr:row>92</xdr:row>
      <xdr:rowOff>806824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29" t="12228" r="9222" b="12142"/>
        <a:stretch/>
      </xdr:blipFill>
      <xdr:spPr>
        <a:xfrm>
          <a:off x="1976717" y="78752140"/>
          <a:ext cx="885265" cy="683559"/>
        </a:xfrm>
        <a:prstGeom prst="rect">
          <a:avLst/>
        </a:prstGeom>
      </xdr:spPr>
    </xdr:pic>
    <xdr:clientData/>
  </xdr:twoCellAnchor>
  <xdr:twoCellAnchor>
    <xdr:from>
      <xdr:col>2</xdr:col>
      <xdr:colOff>658216</xdr:colOff>
      <xdr:row>45</xdr:row>
      <xdr:rowOff>73267</xdr:rowOff>
    </xdr:from>
    <xdr:to>
      <xdr:col>2</xdr:col>
      <xdr:colOff>1201141</xdr:colOff>
      <xdr:row>45</xdr:row>
      <xdr:rowOff>788376</xdr:rowOff>
    </xdr:to>
    <xdr:pic>
      <xdr:nvPicPr>
        <xdr:cNvPr id="10" name="_x157716280" descr="EMB00000a4839f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/>
        <a:srcRect t="39689"/>
        <a:stretch/>
      </xdr:blipFill>
      <xdr:spPr bwMode="auto">
        <a:xfrm>
          <a:off x="2220316" y="37068367"/>
          <a:ext cx="542925" cy="715109"/>
        </a:xfrm>
        <a:prstGeom prst="rect">
          <a:avLst/>
        </a:prstGeom>
        <a:noFill/>
      </xdr:spPr>
    </xdr:pic>
    <xdr:clientData/>
  </xdr:twoCellAnchor>
  <xdr:oneCellAnchor>
    <xdr:from>
      <xdr:col>2</xdr:col>
      <xdr:colOff>717176</xdr:colOff>
      <xdr:row>70</xdr:row>
      <xdr:rowOff>44823</xdr:rowOff>
    </xdr:from>
    <xdr:ext cx="441460" cy="739589"/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9276" y="59185548"/>
          <a:ext cx="441460" cy="739589"/>
        </a:xfrm>
        <a:prstGeom prst="rect">
          <a:avLst/>
        </a:prstGeom>
      </xdr:spPr>
    </xdr:pic>
    <xdr:clientData/>
  </xdr:oneCellAnchor>
  <xdr:twoCellAnchor editAs="oneCell">
    <xdr:from>
      <xdr:col>2</xdr:col>
      <xdr:colOff>304799</xdr:colOff>
      <xdr:row>34</xdr:row>
      <xdr:rowOff>98614</xdr:rowOff>
    </xdr:from>
    <xdr:to>
      <xdr:col>2</xdr:col>
      <xdr:colOff>1559858</xdr:colOff>
      <xdr:row>34</xdr:row>
      <xdr:rowOff>734401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18" b="26923"/>
        <a:stretch/>
      </xdr:blipFill>
      <xdr:spPr>
        <a:xfrm>
          <a:off x="1866899" y="27349639"/>
          <a:ext cx="1255059" cy="635787"/>
        </a:xfrm>
        <a:prstGeom prst="rect">
          <a:avLst/>
        </a:prstGeom>
      </xdr:spPr>
    </xdr:pic>
    <xdr:clientData/>
  </xdr:twoCellAnchor>
  <xdr:twoCellAnchor editAs="oneCell">
    <xdr:from>
      <xdr:col>2</xdr:col>
      <xdr:colOff>582706</xdr:colOff>
      <xdr:row>59</xdr:row>
      <xdr:rowOff>22412</xdr:rowOff>
    </xdr:from>
    <xdr:to>
      <xdr:col>2</xdr:col>
      <xdr:colOff>1277470</xdr:colOff>
      <xdr:row>59</xdr:row>
      <xdr:rowOff>840441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4806" y="49419062"/>
          <a:ext cx="694764" cy="818029"/>
        </a:xfrm>
        <a:prstGeom prst="rect">
          <a:avLst/>
        </a:prstGeom>
      </xdr:spPr>
    </xdr:pic>
    <xdr:clientData/>
  </xdr:twoCellAnchor>
  <xdr:twoCellAnchor editAs="oneCell">
    <xdr:from>
      <xdr:col>2</xdr:col>
      <xdr:colOff>661146</xdr:colOff>
      <xdr:row>101</xdr:row>
      <xdr:rowOff>33618</xdr:rowOff>
    </xdr:from>
    <xdr:to>
      <xdr:col>2</xdr:col>
      <xdr:colOff>1064557</xdr:colOff>
      <xdr:row>101</xdr:row>
      <xdr:rowOff>852394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3246" y="86634918"/>
          <a:ext cx="403411" cy="818776"/>
        </a:xfrm>
        <a:prstGeom prst="rect">
          <a:avLst/>
        </a:prstGeom>
      </xdr:spPr>
    </xdr:pic>
    <xdr:clientData/>
  </xdr:twoCellAnchor>
  <xdr:twoCellAnchor editAs="oneCell">
    <xdr:from>
      <xdr:col>2</xdr:col>
      <xdr:colOff>705970</xdr:colOff>
      <xdr:row>108</xdr:row>
      <xdr:rowOff>22412</xdr:rowOff>
    </xdr:from>
    <xdr:to>
      <xdr:col>2</xdr:col>
      <xdr:colOff>1075764</xdr:colOff>
      <xdr:row>108</xdr:row>
      <xdr:rowOff>847748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8070" y="92824487"/>
          <a:ext cx="369794" cy="825336"/>
        </a:xfrm>
        <a:prstGeom prst="rect">
          <a:avLst/>
        </a:prstGeom>
      </xdr:spPr>
    </xdr:pic>
    <xdr:clientData/>
  </xdr:twoCellAnchor>
  <xdr:twoCellAnchor editAs="oneCell">
    <xdr:from>
      <xdr:col>2</xdr:col>
      <xdr:colOff>575398</xdr:colOff>
      <xdr:row>111</xdr:row>
      <xdr:rowOff>52619</xdr:rowOff>
    </xdr:from>
    <xdr:to>
      <xdr:col>2</xdr:col>
      <xdr:colOff>1281367</xdr:colOff>
      <xdr:row>112</xdr:row>
      <xdr:rowOff>2310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7498" y="95512169"/>
          <a:ext cx="705969" cy="835516"/>
        </a:xfrm>
        <a:prstGeom prst="rect">
          <a:avLst/>
        </a:prstGeom>
      </xdr:spPr>
    </xdr:pic>
    <xdr:clientData/>
  </xdr:twoCellAnchor>
  <xdr:twoCellAnchor editAs="oneCell">
    <xdr:from>
      <xdr:col>2</xdr:col>
      <xdr:colOff>358589</xdr:colOff>
      <xdr:row>112</xdr:row>
      <xdr:rowOff>11206</xdr:rowOff>
    </xdr:from>
    <xdr:to>
      <xdr:col>2</xdr:col>
      <xdr:colOff>1423147</xdr:colOff>
      <xdr:row>112</xdr:row>
      <xdr:rowOff>854543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0689" y="96356581"/>
          <a:ext cx="1064558" cy="843337"/>
        </a:xfrm>
        <a:prstGeom prst="rect">
          <a:avLst/>
        </a:prstGeom>
      </xdr:spPr>
    </xdr:pic>
    <xdr:clientData/>
  </xdr:twoCellAnchor>
  <xdr:twoCellAnchor editAs="oneCell">
    <xdr:from>
      <xdr:col>2</xdr:col>
      <xdr:colOff>508748</xdr:colOff>
      <xdr:row>114</xdr:row>
      <xdr:rowOff>64995</xdr:rowOff>
    </xdr:from>
    <xdr:to>
      <xdr:col>2</xdr:col>
      <xdr:colOff>1281954</xdr:colOff>
      <xdr:row>114</xdr:row>
      <xdr:rowOff>825659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0848" y="98182020"/>
          <a:ext cx="773206" cy="760664"/>
        </a:xfrm>
        <a:prstGeom prst="rect">
          <a:avLst/>
        </a:prstGeom>
      </xdr:spPr>
    </xdr:pic>
    <xdr:clientData/>
  </xdr:twoCellAnchor>
  <xdr:twoCellAnchor>
    <xdr:from>
      <xdr:col>2</xdr:col>
      <xdr:colOff>638735</xdr:colOff>
      <xdr:row>44</xdr:row>
      <xdr:rowOff>33617</xdr:rowOff>
    </xdr:from>
    <xdr:to>
      <xdr:col>2</xdr:col>
      <xdr:colOff>1181660</xdr:colOff>
      <xdr:row>44</xdr:row>
      <xdr:rowOff>818953</xdr:rowOff>
    </xdr:to>
    <xdr:pic>
      <xdr:nvPicPr>
        <xdr:cNvPr id="19" name="_x157716280" descr="EMB00000a4839f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200835" y="36142892"/>
          <a:ext cx="542925" cy="785336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358588</xdr:colOff>
      <xdr:row>62</xdr:row>
      <xdr:rowOff>33618</xdr:rowOff>
    </xdr:from>
    <xdr:to>
      <xdr:col>2</xdr:col>
      <xdr:colOff>1445558</xdr:colOff>
      <xdr:row>62</xdr:row>
      <xdr:rowOff>852790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0688" y="52087743"/>
          <a:ext cx="1086970" cy="819172"/>
        </a:xfrm>
        <a:prstGeom prst="rect">
          <a:avLst/>
        </a:prstGeom>
      </xdr:spPr>
    </xdr:pic>
    <xdr:clientData/>
  </xdr:twoCellAnchor>
  <xdr:oneCellAnchor>
    <xdr:from>
      <xdr:col>2</xdr:col>
      <xdr:colOff>428626</xdr:colOff>
      <xdr:row>96</xdr:row>
      <xdr:rowOff>47625</xdr:rowOff>
    </xdr:from>
    <xdr:ext cx="952500" cy="800672"/>
    <xdr:pic>
      <xdr:nvPicPr>
        <xdr:cNvPr id="21" name="그림 20" descr="CH-13_애플의자.jp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990726" y="82219800"/>
          <a:ext cx="952500" cy="800672"/>
        </a:xfrm>
        <a:prstGeom prst="rect">
          <a:avLst/>
        </a:prstGeom>
      </xdr:spPr>
    </xdr:pic>
    <xdr:clientData/>
  </xdr:oneCellAnchor>
  <xdr:twoCellAnchor editAs="oneCell">
    <xdr:from>
      <xdr:col>2</xdr:col>
      <xdr:colOff>388283</xdr:colOff>
      <xdr:row>107</xdr:row>
      <xdr:rowOff>97491</xdr:rowOff>
    </xdr:from>
    <xdr:to>
      <xdr:col>2</xdr:col>
      <xdr:colOff>1169333</xdr:colOff>
      <xdr:row>107</xdr:row>
      <xdr:rowOff>813839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0383" y="92013741"/>
          <a:ext cx="781050" cy="716348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180976</xdr:colOff>
      <xdr:row>104</xdr:row>
      <xdr:rowOff>9526</xdr:rowOff>
    </xdr:from>
    <xdr:to>
      <xdr:col>2</xdr:col>
      <xdr:colOff>1438276</xdr:colOff>
      <xdr:row>104</xdr:row>
      <xdr:rowOff>830080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6" y="89268301"/>
          <a:ext cx="1257300" cy="820554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381001</xdr:colOff>
      <xdr:row>115</xdr:row>
      <xdr:rowOff>28575</xdr:rowOff>
    </xdr:from>
    <xdr:to>
      <xdr:col>2</xdr:col>
      <xdr:colOff>1489833</xdr:colOff>
      <xdr:row>115</xdr:row>
      <xdr:rowOff>819150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101" y="99031425"/>
          <a:ext cx="1108832" cy="790575"/>
        </a:xfrm>
        <a:prstGeom prst="rect">
          <a:avLst/>
        </a:prstGeom>
      </xdr:spPr>
    </xdr:pic>
    <xdr:clientData/>
  </xdr:twoCellAnchor>
  <xdr:oneCellAnchor>
    <xdr:from>
      <xdr:col>2</xdr:col>
      <xdr:colOff>504826</xdr:colOff>
      <xdr:row>66</xdr:row>
      <xdr:rowOff>9525</xdr:rowOff>
    </xdr:from>
    <xdr:ext cx="809624" cy="828675"/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6" y="55606950"/>
          <a:ext cx="809624" cy="828675"/>
        </a:xfrm>
        <a:prstGeom prst="rect">
          <a:avLst/>
        </a:prstGeom>
      </xdr:spPr>
    </xdr:pic>
    <xdr:clientData/>
  </xdr:oneCellAnchor>
  <xdr:twoCellAnchor editAs="oneCell">
    <xdr:from>
      <xdr:col>2</xdr:col>
      <xdr:colOff>407213</xdr:colOff>
      <xdr:row>52</xdr:row>
      <xdr:rowOff>59269</xdr:rowOff>
    </xdr:from>
    <xdr:to>
      <xdr:col>2</xdr:col>
      <xdr:colOff>1607363</xdr:colOff>
      <xdr:row>52</xdr:row>
      <xdr:rowOff>850672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9313" y="43255144"/>
          <a:ext cx="1200150" cy="791403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54</xdr:row>
      <xdr:rowOff>38101</xdr:rowOff>
    </xdr:from>
    <xdr:to>
      <xdr:col>2</xdr:col>
      <xdr:colOff>1571625</xdr:colOff>
      <xdr:row>54</xdr:row>
      <xdr:rowOff>821983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0225" y="45005626"/>
          <a:ext cx="1333500" cy="783882"/>
        </a:xfrm>
        <a:prstGeom prst="rect">
          <a:avLst/>
        </a:prstGeom>
      </xdr:spPr>
    </xdr:pic>
    <xdr:clientData/>
  </xdr:twoCellAnchor>
  <xdr:twoCellAnchor editAs="oneCell">
    <xdr:from>
      <xdr:col>2</xdr:col>
      <xdr:colOff>257175</xdr:colOff>
      <xdr:row>49</xdr:row>
      <xdr:rowOff>133350</xdr:rowOff>
    </xdr:from>
    <xdr:to>
      <xdr:col>2</xdr:col>
      <xdr:colOff>1533525</xdr:colOff>
      <xdr:row>49</xdr:row>
      <xdr:rowOff>758726</xdr:rowOff>
    </xdr:to>
    <xdr:pic>
      <xdr:nvPicPr>
        <xdr:cNvPr id="28" name="Picture 2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40671750"/>
          <a:ext cx="1276350" cy="6253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648821</xdr:colOff>
      <xdr:row>41</xdr:row>
      <xdr:rowOff>73399</xdr:rowOff>
    </xdr:from>
    <xdr:to>
      <xdr:col>2</xdr:col>
      <xdr:colOff>1267946</xdr:colOff>
      <xdr:row>41</xdr:row>
      <xdr:rowOff>871309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210921" y="33525199"/>
          <a:ext cx="619125" cy="797910"/>
        </a:xfrm>
        <a:prstGeom prst="rect">
          <a:avLst/>
        </a:prstGeom>
      </xdr:spPr>
    </xdr:pic>
    <xdr:clientData/>
  </xdr:twoCellAnchor>
  <xdr:twoCellAnchor editAs="oneCell">
    <xdr:from>
      <xdr:col>2</xdr:col>
      <xdr:colOff>428625</xdr:colOff>
      <xdr:row>42</xdr:row>
      <xdr:rowOff>47625</xdr:rowOff>
    </xdr:from>
    <xdr:to>
      <xdr:col>2</xdr:col>
      <xdr:colOff>1619250</xdr:colOff>
      <xdr:row>42</xdr:row>
      <xdr:rowOff>809226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990725" y="34385250"/>
          <a:ext cx="1190625" cy="761601"/>
        </a:xfrm>
        <a:prstGeom prst="rect">
          <a:avLst/>
        </a:prstGeom>
      </xdr:spPr>
    </xdr:pic>
    <xdr:clientData/>
  </xdr:twoCellAnchor>
  <xdr:twoCellAnchor editAs="oneCell">
    <xdr:from>
      <xdr:col>2</xdr:col>
      <xdr:colOff>622789</xdr:colOff>
      <xdr:row>89</xdr:row>
      <xdr:rowOff>29308</xdr:rowOff>
    </xdr:from>
    <xdr:to>
      <xdr:col>2</xdr:col>
      <xdr:colOff>1121019</xdr:colOff>
      <xdr:row>89</xdr:row>
      <xdr:rowOff>849923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4889" y="76000708"/>
          <a:ext cx="498230" cy="820615"/>
        </a:xfrm>
        <a:prstGeom prst="rect">
          <a:avLst/>
        </a:prstGeom>
      </xdr:spPr>
    </xdr:pic>
    <xdr:clientData/>
  </xdr:twoCellAnchor>
  <xdr:oneCellAnchor>
    <xdr:from>
      <xdr:col>2</xdr:col>
      <xdr:colOff>664003</xdr:colOff>
      <xdr:row>90</xdr:row>
      <xdr:rowOff>131886</xdr:rowOff>
    </xdr:from>
    <xdr:ext cx="437544" cy="600807"/>
    <xdr:pic>
      <xdr:nvPicPr>
        <xdr:cNvPr id="32" name="그림 31" descr="3단올문장.jp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226103" y="76989111"/>
          <a:ext cx="437544" cy="600807"/>
        </a:xfrm>
        <a:prstGeom prst="rect">
          <a:avLst/>
        </a:prstGeom>
      </xdr:spPr>
    </xdr:pic>
    <xdr:clientData/>
  </xdr:oneCellAnchor>
  <xdr:twoCellAnchor editAs="oneCell">
    <xdr:from>
      <xdr:col>2</xdr:col>
      <xdr:colOff>404812</xdr:colOff>
      <xdr:row>39</xdr:row>
      <xdr:rowOff>59531</xdr:rowOff>
    </xdr:from>
    <xdr:to>
      <xdr:col>2</xdr:col>
      <xdr:colOff>1404937</xdr:colOff>
      <xdr:row>39</xdr:row>
      <xdr:rowOff>821531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6912" y="31739681"/>
          <a:ext cx="1000125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68</xdr:row>
      <xdr:rowOff>19050</xdr:rowOff>
    </xdr:from>
    <xdr:to>
      <xdr:col>2</xdr:col>
      <xdr:colOff>1266825</xdr:colOff>
      <xdr:row>68</xdr:row>
      <xdr:rowOff>853327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57388125"/>
          <a:ext cx="752475" cy="834277"/>
        </a:xfrm>
        <a:prstGeom prst="rect">
          <a:avLst/>
        </a:prstGeom>
      </xdr:spPr>
    </xdr:pic>
    <xdr:clientData/>
  </xdr:twoCellAnchor>
  <xdr:twoCellAnchor editAs="oneCell">
    <xdr:from>
      <xdr:col>2</xdr:col>
      <xdr:colOff>470647</xdr:colOff>
      <xdr:row>110</xdr:row>
      <xdr:rowOff>11204</xdr:rowOff>
    </xdr:from>
    <xdr:to>
      <xdr:col>2</xdr:col>
      <xdr:colOff>1288676</xdr:colOff>
      <xdr:row>110</xdr:row>
      <xdr:rowOff>819708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747" y="94584929"/>
          <a:ext cx="818029" cy="808504"/>
        </a:xfrm>
        <a:prstGeom prst="rect">
          <a:avLst/>
        </a:prstGeom>
      </xdr:spPr>
    </xdr:pic>
    <xdr:clientData/>
  </xdr:twoCellAnchor>
  <xdr:twoCellAnchor editAs="oneCell">
    <xdr:from>
      <xdr:col>2</xdr:col>
      <xdr:colOff>358588</xdr:colOff>
      <xdr:row>69</xdr:row>
      <xdr:rowOff>26895</xdr:rowOff>
    </xdr:from>
    <xdr:to>
      <xdr:col>2</xdr:col>
      <xdr:colOff>1425388</xdr:colOff>
      <xdr:row>69</xdr:row>
      <xdr:rowOff>784323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0688" y="58281795"/>
          <a:ext cx="1066800" cy="757428"/>
        </a:xfrm>
        <a:prstGeom prst="rect">
          <a:avLst/>
        </a:prstGeom>
      </xdr:spPr>
    </xdr:pic>
    <xdr:clientData/>
  </xdr:twoCellAnchor>
  <xdr:twoCellAnchor editAs="oneCell">
    <xdr:from>
      <xdr:col>2</xdr:col>
      <xdr:colOff>542754</xdr:colOff>
      <xdr:row>64</xdr:row>
      <xdr:rowOff>26894</xdr:rowOff>
    </xdr:from>
    <xdr:to>
      <xdr:col>2</xdr:col>
      <xdr:colOff>1247571</xdr:colOff>
      <xdr:row>64</xdr:row>
      <xdr:rowOff>842683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4854" y="53852669"/>
          <a:ext cx="704817" cy="815789"/>
        </a:xfrm>
        <a:prstGeom prst="rect">
          <a:avLst/>
        </a:prstGeom>
      </xdr:spPr>
    </xdr:pic>
    <xdr:clientData/>
  </xdr:twoCellAnchor>
  <xdr:twoCellAnchor editAs="oneCell">
    <xdr:from>
      <xdr:col>2</xdr:col>
      <xdr:colOff>275812</xdr:colOff>
      <xdr:row>57</xdr:row>
      <xdr:rowOff>40585</xdr:rowOff>
    </xdr:from>
    <xdr:to>
      <xdr:col>2</xdr:col>
      <xdr:colOff>1666462</xdr:colOff>
      <xdr:row>57</xdr:row>
      <xdr:rowOff>496320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9435"/>
        <a:stretch/>
      </xdr:blipFill>
      <xdr:spPr>
        <a:xfrm>
          <a:off x="1837912" y="47665585"/>
          <a:ext cx="1390650" cy="455735"/>
        </a:xfrm>
        <a:prstGeom prst="rect">
          <a:avLst/>
        </a:prstGeom>
      </xdr:spPr>
    </xdr:pic>
    <xdr:clientData/>
  </xdr:twoCellAnchor>
  <xdr:twoCellAnchor editAs="oneCell">
    <xdr:from>
      <xdr:col>2</xdr:col>
      <xdr:colOff>694909</xdr:colOff>
      <xdr:row>56</xdr:row>
      <xdr:rowOff>62946</xdr:rowOff>
    </xdr:from>
    <xdr:to>
      <xdr:col>2</xdr:col>
      <xdr:colOff>1594012</xdr:colOff>
      <xdr:row>56</xdr:row>
      <xdr:rowOff>548721</xdr:rowOff>
    </xdr:to>
    <xdr:pic>
      <xdr:nvPicPr>
        <xdr:cNvPr id="39" name="Picture 2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009" y="46802121"/>
          <a:ext cx="899103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613641</xdr:colOff>
      <xdr:row>93</xdr:row>
      <xdr:rowOff>58888</xdr:rowOff>
    </xdr:from>
    <xdr:to>
      <xdr:col>2</xdr:col>
      <xdr:colOff>1095124</xdr:colOff>
      <xdr:row>93</xdr:row>
      <xdr:rowOff>790268</xdr:rowOff>
    </xdr:to>
    <xdr:pic>
      <xdr:nvPicPr>
        <xdr:cNvPr id="40" name="object 35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2175741" y="79573588"/>
          <a:ext cx="481483" cy="731380"/>
        </a:xfrm>
        <a:prstGeom prst="rect">
          <a:avLst/>
        </a:prstGeom>
      </xdr:spPr>
    </xdr:pic>
    <xdr:clientData/>
  </xdr:twoCellAnchor>
  <xdr:twoCellAnchor editAs="oneCell">
    <xdr:from>
      <xdr:col>2</xdr:col>
      <xdr:colOff>472929</xdr:colOff>
      <xdr:row>95</xdr:row>
      <xdr:rowOff>37409</xdr:rowOff>
    </xdr:from>
    <xdr:to>
      <xdr:col>2</xdr:col>
      <xdr:colOff>1311129</xdr:colOff>
      <xdr:row>95</xdr:row>
      <xdr:rowOff>875610</xdr:rowOff>
    </xdr:to>
    <xdr:pic>
      <xdr:nvPicPr>
        <xdr:cNvPr id="41" name="object 19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/>
      </xdr:nvPicPr>
      <xdr:blipFill rotWithShape="1">
        <a:blip xmlns:r="http://schemas.openxmlformats.org/officeDocument/2006/relationships" r:embed="rId38" cstate="print"/>
        <a:srcRect l="13726" t="47917" r="18872" b="7184"/>
        <a:stretch/>
      </xdr:blipFill>
      <xdr:spPr>
        <a:xfrm>
          <a:off x="2035029" y="81323759"/>
          <a:ext cx="838200" cy="838201"/>
        </a:xfrm>
        <a:prstGeom prst="rect">
          <a:avLst/>
        </a:prstGeom>
      </xdr:spPr>
    </xdr:pic>
    <xdr:clientData/>
  </xdr:twoCellAnchor>
  <xdr:twoCellAnchor editAs="oneCell">
    <xdr:from>
      <xdr:col>2</xdr:col>
      <xdr:colOff>245204</xdr:colOff>
      <xdr:row>94</xdr:row>
      <xdr:rowOff>0</xdr:rowOff>
    </xdr:from>
    <xdr:to>
      <xdr:col>2</xdr:col>
      <xdr:colOff>1061632</xdr:colOff>
      <xdr:row>95</xdr:row>
      <xdr:rowOff>72344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/>
        <a:srcRect l="26126" t="49558" r="24047" b="11118"/>
        <a:stretch/>
      </xdr:blipFill>
      <xdr:spPr>
        <a:xfrm>
          <a:off x="1807304" y="80400525"/>
          <a:ext cx="816428" cy="958169"/>
        </a:xfrm>
        <a:prstGeom prst="rect">
          <a:avLst/>
        </a:prstGeom>
      </xdr:spPr>
    </xdr:pic>
    <xdr:clientData/>
  </xdr:twoCellAnchor>
  <xdr:twoCellAnchor editAs="oneCell">
    <xdr:from>
      <xdr:col>2</xdr:col>
      <xdr:colOff>779021</xdr:colOff>
      <xdr:row>94</xdr:row>
      <xdr:rowOff>0</xdr:rowOff>
    </xdr:from>
    <xdr:to>
      <xdr:col>2</xdr:col>
      <xdr:colOff>1471939</xdr:colOff>
      <xdr:row>95</xdr:row>
      <xdr:rowOff>133548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/>
        <a:srcRect l="29896" t="49558" r="27279" b="8605"/>
        <a:stretch/>
      </xdr:blipFill>
      <xdr:spPr>
        <a:xfrm>
          <a:off x="2341121" y="80400525"/>
          <a:ext cx="692918" cy="1019373"/>
        </a:xfrm>
        <a:prstGeom prst="rect">
          <a:avLst/>
        </a:prstGeom>
      </xdr:spPr>
    </xdr:pic>
    <xdr:clientData/>
  </xdr:twoCellAnchor>
  <xdr:twoCellAnchor editAs="oneCell">
    <xdr:from>
      <xdr:col>2</xdr:col>
      <xdr:colOff>472022</xdr:colOff>
      <xdr:row>24</xdr:row>
      <xdr:rowOff>30132</xdr:rowOff>
    </xdr:from>
    <xdr:to>
      <xdr:col>2</xdr:col>
      <xdr:colOff>1335296</xdr:colOff>
      <xdr:row>24</xdr:row>
      <xdr:rowOff>853937</xdr:rowOff>
    </xdr:to>
    <xdr:pic>
      <xdr:nvPicPr>
        <xdr:cNvPr id="44" name="object 27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2034122" y="18422907"/>
          <a:ext cx="863274" cy="823805"/>
        </a:xfrm>
        <a:prstGeom prst="rect">
          <a:avLst/>
        </a:prstGeom>
      </xdr:spPr>
    </xdr:pic>
    <xdr:clientData/>
  </xdr:twoCellAnchor>
  <xdr:twoCellAnchor editAs="oneCell">
    <xdr:from>
      <xdr:col>2</xdr:col>
      <xdr:colOff>903736</xdr:colOff>
      <xdr:row>65</xdr:row>
      <xdr:rowOff>41867</xdr:rowOff>
    </xdr:from>
    <xdr:to>
      <xdr:col>2</xdr:col>
      <xdr:colOff>1589536</xdr:colOff>
      <xdr:row>65</xdr:row>
      <xdr:rowOff>864827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5836" y="54753467"/>
          <a:ext cx="685800" cy="822960"/>
        </a:xfrm>
        <a:prstGeom prst="rect">
          <a:avLst/>
        </a:prstGeom>
      </xdr:spPr>
    </xdr:pic>
    <xdr:clientData/>
  </xdr:twoCellAnchor>
  <xdr:twoCellAnchor editAs="oneCell">
    <xdr:from>
      <xdr:col>2</xdr:col>
      <xdr:colOff>318568</xdr:colOff>
      <xdr:row>65</xdr:row>
      <xdr:rowOff>41869</xdr:rowOff>
    </xdr:from>
    <xdr:to>
      <xdr:col>2</xdr:col>
      <xdr:colOff>912928</xdr:colOff>
      <xdr:row>65</xdr:row>
      <xdr:rowOff>826729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0668" y="54753469"/>
          <a:ext cx="594360" cy="784860"/>
        </a:xfrm>
        <a:prstGeom prst="rect">
          <a:avLst/>
        </a:prstGeom>
      </xdr:spPr>
    </xdr:pic>
    <xdr:clientData/>
  </xdr:twoCellAnchor>
  <xdr:twoCellAnchor editAs="oneCell">
    <xdr:from>
      <xdr:col>2</xdr:col>
      <xdr:colOff>502417</xdr:colOff>
      <xdr:row>46</xdr:row>
      <xdr:rowOff>42050</xdr:rowOff>
    </xdr:from>
    <xdr:to>
      <xdr:col>2</xdr:col>
      <xdr:colOff>1214175</xdr:colOff>
      <xdr:row>46</xdr:row>
      <xdr:rowOff>833631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4517" y="37922975"/>
          <a:ext cx="711758" cy="791581"/>
        </a:xfrm>
        <a:prstGeom prst="rect">
          <a:avLst/>
        </a:prstGeom>
      </xdr:spPr>
    </xdr:pic>
    <xdr:clientData/>
  </xdr:twoCellAnchor>
  <xdr:twoCellAnchor editAs="oneCell">
    <xdr:from>
      <xdr:col>2</xdr:col>
      <xdr:colOff>251027</xdr:colOff>
      <xdr:row>47</xdr:row>
      <xdr:rowOff>8375</xdr:rowOff>
    </xdr:from>
    <xdr:to>
      <xdr:col>2</xdr:col>
      <xdr:colOff>1364719</xdr:colOff>
      <xdr:row>47</xdr:row>
      <xdr:rowOff>850435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3127" y="38775125"/>
          <a:ext cx="1113692" cy="842060"/>
        </a:xfrm>
        <a:prstGeom prst="rect">
          <a:avLst/>
        </a:prstGeom>
      </xdr:spPr>
    </xdr:pic>
    <xdr:clientData/>
  </xdr:twoCellAnchor>
  <xdr:twoCellAnchor editAs="oneCell">
    <xdr:from>
      <xdr:col>2</xdr:col>
      <xdr:colOff>83464</xdr:colOff>
      <xdr:row>48</xdr:row>
      <xdr:rowOff>25120</xdr:rowOff>
    </xdr:from>
    <xdr:to>
      <xdr:col>2</xdr:col>
      <xdr:colOff>845391</xdr:colOff>
      <xdr:row>48</xdr:row>
      <xdr:rowOff>828988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5564" y="39677695"/>
          <a:ext cx="761927" cy="803868"/>
        </a:xfrm>
        <a:prstGeom prst="rect">
          <a:avLst/>
        </a:prstGeom>
      </xdr:spPr>
    </xdr:pic>
    <xdr:clientData/>
  </xdr:twoCellAnchor>
  <xdr:twoCellAnchor editAs="oneCell">
    <xdr:from>
      <xdr:col>2</xdr:col>
      <xdr:colOff>1020491</xdr:colOff>
      <xdr:row>48</xdr:row>
      <xdr:rowOff>33402</xdr:rowOff>
    </xdr:from>
    <xdr:to>
      <xdr:col>2</xdr:col>
      <xdr:colOff>1824359</xdr:colOff>
      <xdr:row>48</xdr:row>
      <xdr:rowOff>863626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2591" y="39685977"/>
          <a:ext cx="803868" cy="830224"/>
        </a:xfrm>
        <a:prstGeom prst="rect">
          <a:avLst/>
        </a:prstGeom>
      </xdr:spPr>
    </xdr:pic>
    <xdr:clientData/>
  </xdr:twoCellAnchor>
  <xdr:twoCellAnchor editAs="oneCell">
    <xdr:from>
      <xdr:col>2</xdr:col>
      <xdr:colOff>322294</xdr:colOff>
      <xdr:row>97</xdr:row>
      <xdr:rowOff>0</xdr:rowOff>
    </xdr:from>
    <xdr:to>
      <xdr:col>2</xdr:col>
      <xdr:colOff>1455769</xdr:colOff>
      <xdr:row>97</xdr:row>
      <xdr:rowOff>857250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1884394" y="83058000"/>
          <a:ext cx="1133475" cy="857250"/>
        </a:xfrm>
        <a:prstGeom prst="rect">
          <a:avLst/>
        </a:prstGeom>
      </xdr:spPr>
    </xdr:pic>
    <xdr:clientData/>
  </xdr:twoCellAnchor>
  <xdr:twoCellAnchor editAs="oneCell">
    <xdr:from>
      <xdr:col>2</xdr:col>
      <xdr:colOff>197599</xdr:colOff>
      <xdr:row>98</xdr:row>
      <xdr:rowOff>35315</xdr:rowOff>
    </xdr:from>
    <xdr:to>
      <xdr:col>2</xdr:col>
      <xdr:colOff>1512049</xdr:colOff>
      <xdr:row>99</xdr:row>
      <xdr:rowOff>6326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1759699" y="83979140"/>
          <a:ext cx="1314450" cy="856835"/>
        </a:xfrm>
        <a:prstGeom prst="rect">
          <a:avLst/>
        </a:prstGeom>
      </xdr:spPr>
    </xdr:pic>
    <xdr:clientData/>
  </xdr:twoCellAnchor>
  <xdr:twoCellAnchor editAs="oneCell">
    <xdr:from>
      <xdr:col>2</xdr:col>
      <xdr:colOff>548199</xdr:colOff>
      <xdr:row>28</xdr:row>
      <xdr:rowOff>11741</xdr:rowOff>
    </xdr:from>
    <xdr:to>
      <xdr:col>2</xdr:col>
      <xdr:colOff>1287014</xdr:colOff>
      <xdr:row>29</xdr:row>
      <xdr:rowOff>12155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2110299" y="21947816"/>
          <a:ext cx="738815" cy="886239"/>
        </a:xfrm>
        <a:prstGeom prst="rect">
          <a:avLst/>
        </a:prstGeom>
      </xdr:spPr>
    </xdr:pic>
    <xdr:clientData/>
  </xdr:twoCellAnchor>
  <xdr:twoCellAnchor editAs="oneCell">
    <xdr:from>
      <xdr:col>2</xdr:col>
      <xdr:colOff>688640</xdr:colOff>
      <xdr:row>37</xdr:row>
      <xdr:rowOff>4368</xdr:rowOff>
    </xdr:from>
    <xdr:to>
      <xdr:col>2</xdr:col>
      <xdr:colOff>1145514</xdr:colOff>
      <xdr:row>37</xdr:row>
      <xdr:rowOff>837963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2250740" y="29912868"/>
          <a:ext cx="456874" cy="833595"/>
        </a:xfrm>
        <a:prstGeom prst="rect">
          <a:avLst/>
        </a:prstGeom>
      </xdr:spPr>
    </xdr:pic>
    <xdr:clientData/>
  </xdr:twoCellAnchor>
  <xdr:twoCellAnchor editAs="oneCell">
    <xdr:from>
      <xdr:col>2</xdr:col>
      <xdr:colOff>177940</xdr:colOff>
      <xdr:row>50</xdr:row>
      <xdr:rowOff>334945</xdr:rowOff>
    </xdr:from>
    <xdr:to>
      <xdr:col>2</xdr:col>
      <xdr:colOff>1038599</xdr:colOff>
      <xdr:row>50</xdr:row>
      <xdr:rowOff>883103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1740040" y="41759170"/>
          <a:ext cx="860659" cy="548158"/>
        </a:xfrm>
        <a:prstGeom prst="rect">
          <a:avLst/>
        </a:prstGeom>
      </xdr:spPr>
    </xdr:pic>
    <xdr:clientData/>
  </xdr:twoCellAnchor>
  <xdr:twoCellAnchor editAs="oneCell">
    <xdr:from>
      <xdr:col>2</xdr:col>
      <xdr:colOff>416952</xdr:colOff>
      <xdr:row>31</xdr:row>
      <xdr:rowOff>3457</xdr:rowOff>
    </xdr:from>
    <xdr:to>
      <xdr:col>2</xdr:col>
      <xdr:colOff>1435790</xdr:colOff>
      <xdr:row>32</xdr:row>
      <xdr:rowOff>3871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1979052" y="24597007"/>
          <a:ext cx="1018838" cy="886239"/>
        </a:xfrm>
        <a:prstGeom prst="rect">
          <a:avLst/>
        </a:prstGeom>
      </xdr:spPr>
    </xdr:pic>
    <xdr:clientData/>
  </xdr:twoCellAnchor>
  <xdr:twoCellAnchor editAs="oneCell">
    <xdr:from>
      <xdr:col>2</xdr:col>
      <xdr:colOff>461461</xdr:colOff>
      <xdr:row>105</xdr:row>
      <xdr:rowOff>862366</xdr:rowOff>
    </xdr:from>
    <xdr:to>
      <xdr:col>2</xdr:col>
      <xdr:colOff>1152285</xdr:colOff>
      <xdr:row>107</xdr:row>
      <xdr:rowOff>15582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2023561" y="91006966"/>
          <a:ext cx="690824" cy="924865"/>
        </a:xfrm>
        <a:prstGeom prst="rect">
          <a:avLst/>
        </a:prstGeom>
      </xdr:spPr>
    </xdr:pic>
    <xdr:clientData/>
  </xdr:twoCellAnchor>
  <xdr:twoCellAnchor editAs="oneCell">
    <xdr:from>
      <xdr:col>2</xdr:col>
      <xdr:colOff>334945</xdr:colOff>
      <xdr:row>76</xdr:row>
      <xdr:rowOff>1</xdr:rowOff>
    </xdr:from>
    <xdr:to>
      <xdr:col>2</xdr:col>
      <xdr:colOff>1359005</xdr:colOff>
      <xdr:row>77</xdr:row>
      <xdr:rowOff>24179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897045" y="64455676"/>
          <a:ext cx="1024060" cy="910004"/>
        </a:xfrm>
        <a:prstGeom prst="rect">
          <a:avLst/>
        </a:prstGeom>
      </xdr:spPr>
    </xdr:pic>
    <xdr:clientData/>
  </xdr:twoCellAnchor>
  <xdr:twoCellAnchor editAs="oneCell">
    <xdr:from>
      <xdr:col>2</xdr:col>
      <xdr:colOff>569134</xdr:colOff>
      <xdr:row>36</xdr:row>
      <xdr:rowOff>40795</xdr:rowOff>
    </xdr:from>
    <xdr:to>
      <xdr:col>2</xdr:col>
      <xdr:colOff>1259958</xdr:colOff>
      <xdr:row>36</xdr:row>
      <xdr:rowOff>849373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2131234" y="29063470"/>
          <a:ext cx="690824" cy="808578"/>
        </a:xfrm>
        <a:prstGeom prst="rect">
          <a:avLst/>
        </a:prstGeom>
      </xdr:spPr>
    </xdr:pic>
    <xdr:clientData/>
  </xdr:twoCellAnchor>
  <xdr:twoCellAnchor editAs="oneCell">
    <xdr:from>
      <xdr:col>2</xdr:col>
      <xdr:colOff>584004</xdr:colOff>
      <xdr:row>99</xdr:row>
      <xdr:rowOff>857992</xdr:rowOff>
    </xdr:from>
    <xdr:to>
      <xdr:col>2</xdr:col>
      <xdr:colOff>1165412</xdr:colOff>
      <xdr:row>100</xdr:row>
      <xdr:rowOff>852006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2146104" y="85687642"/>
          <a:ext cx="581408" cy="879839"/>
        </a:xfrm>
        <a:prstGeom prst="rect">
          <a:avLst/>
        </a:prstGeom>
      </xdr:spPr>
    </xdr:pic>
    <xdr:clientData/>
  </xdr:twoCellAnchor>
  <xdr:twoCellAnchor>
    <xdr:from>
      <xdr:col>2</xdr:col>
      <xdr:colOff>314921</xdr:colOff>
      <xdr:row>53</xdr:row>
      <xdr:rowOff>10468</xdr:rowOff>
    </xdr:from>
    <xdr:to>
      <xdr:col>2</xdr:col>
      <xdr:colOff>1372092</xdr:colOff>
      <xdr:row>54</xdr:row>
      <xdr:rowOff>2067</xdr:rowOff>
    </xdr:to>
    <xdr:grpSp>
      <xdr:nvGrpSpPr>
        <xdr:cNvPr id="61" name="그룹 60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/>
      </xdr:nvGrpSpPr>
      <xdr:grpSpPr>
        <a:xfrm>
          <a:off x="1872539" y="44217674"/>
          <a:ext cx="1057171" cy="876864"/>
          <a:chOff x="6811684" y="1588228"/>
          <a:chExt cx="2279036" cy="1645391"/>
        </a:xfrm>
      </xdr:grpSpPr>
      <xdr:pic>
        <xdr:nvPicPr>
          <xdr:cNvPr id="62" name="그림 61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/>
          <a:stretch>
            <a:fillRect/>
          </a:stretch>
        </xdr:blipFill>
        <xdr:spPr>
          <a:xfrm>
            <a:off x="7628419" y="1588228"/>
            <a:ext cx="1462301" cy="1105642"/>
          </a:xfrm>
          <a:prstGeom prst="rect">
            <a:avLst/>
          </a:prstGeom>
        </xdr:spPr>
      </xdr:pic>
      <xdr:pic>
        <xdr:nvPicPr>
          <xdr:cNvPr id="63" name="그림 6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/>
          <a:stretch>
            <a:fillRect/>
          </a:stretch>
        </xdr:blipFill>
        <xdr:spPr>
          <a:xfrm flipH="1">
            <a:off x="6811684" y="2303114"/>
            <a:ext cx="1476462" cy="930505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303999</xdr:colOff>
      <xdr:row>55</xdr:row>
      <xdr:rowOff>6555</xdr:rowOff>
    </xdr:from>
    <xdr:to>
      <xdr:col>2</xdr:col>
      <xdr:colOff>1392570</xdr:colOff>
      <xdr:row>55</xdr:row>
      <xdr:rowOff>848072</xdr:rowOff>
    </xdr:to>
    <xdr:grpSp>
      <xdr:nvGrpSpPr>
        <xdr:cNvPr id="64" name="그룹 6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/>
      </xdr:nvGrpSpPr>
      <xdr:grpSpPr>
        <a:xfrm>
          <a:off x="1861617" y="45984290"/>
          <a:ext cx="1088571" cy="841517"/>
          <a:chOff x="716736" y="4463936"/>
          <a:chExt cx="2350684" cy="1794017"/>
        </a:xfrm>
      </xdr:grpSpPr>
      <xdr:pic>
        <xdr:nvPicPr>
          <xdr:cNvPr id="65" name="그림 64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/>
          <a:stretch>
            <a:fillRect/>
          </a:stretch>
        </xdr:blipFill>
        <xdr:spPr>
          <a:xfrm>
            <a:off x="2036809" y="4651757"/>
            <a:ext cx="1030611" cy="1146194"/>
          </a:xfrm>
          <a:prstGeom prst="rect">
            <a:avLst/>
          </a:prstGeom>
        </xdr:spPr>
      </xdr:pic>
      <xdr:pic>
        <xdr:nvPicPr>
          <xdr:cNvPr id="66" name="그림 65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/>
          <a:stretch>
            <a:fillRect/>
          </a:stretch>
        </xdr:blipFill>
        <xdr:spPr>
          <a:xfrm>
            <a:off x="716736" y="4463936"/>
            <a:ext cx="1462301" cy="1105642"/>
          </a:xfrm>
          <a:prstGeom prst="rect">
            <a:avLst/>
          </a:prstGeom>
        </xdr:spPr>
      </xdr:pic>
      <xdr:pic>
        <xdr:nvPicPr>
          <xdr:cNvPr id="67" name="그림 66">
            <a:extLst>
              <a:ext uri="{FF2B5EF4-FFF2-40B4-BE49-F238E27FC236}">
                <a16:creationId xmlns:a16="http://schemas.microsoft.com/office/drawing/2014/main" id="{00000000-0008-0000-0000-0000F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/>
          <a:stretch>
            <a:fillRect/>
          </a:stretch>
        </xdr:blipFill>
        <xdr:spPr>
          <a:xfrm flipH="1">
            <a:off x="936791" y="5410091"/>
            <a:ext cx="1345330" cy="847862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1030960</xdr:colOff>
      <xdr:row>50</xdr:row>
      <xdr:rowOff>104670</xdr:rowOff>
    </xdr:from>
    <xdr:to>
      <xdr:col>2</xdr:col>
      <xdr:colOff>1643326</xdr:colOff>
      <xdr:row>50</xdr:row>
      <xdr:rowOff>608971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2593060" y="41528895"/>
          <a:ext cx="612366" cy="504301"/>
        </a:xfrm>
        <a:prstGeom prst="rect">
          <a:avLst/>
        </a:prstGeom>
      </xdr:spPr>
    </xdr:pic>
    <xdr:clientData/>
  </xdr:twoCellAnchor>
  <xdr:twoCellAnchor editAs="oneCell">
    <xdr:from>
      <xdr:col>2</xdr:col>
      <xdr:colOff>160463</xdr:colOff>
      <xdr:row>56</xdr:row>
      <xdr:rowOff>447025</xdr:rowOff>
    </xdr:from>
    <xdr:to>
      <xdr:col>2</xdr:col>
      <xdr:colOff>851288</xdr:colOff>
      <xdr:row>57</xdr:row>
      <xdr:rowOff>776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1722563" y="47186200"/>
          <a:ext cx="690825" cy="439577"/>
        </a:xfrm>
        <a:prstGeom prst="rect">
          <a:avLst/>
        </a:prstGeom>
      </xdr:spPr>
    </xdr:pic>
    <xdr:clientData/>
  </xdr:twoCellAnchor>
  <xdr:twoCellAnchor editAs="oneCell">
    <xdr:from>
      <xdr:col>2</xdr:col>
      <xdr:colOff>526812</xdr:colOff>
      <xdr:row>57</xdr:row>
      <xdr:rowOff>446548</xdr:rowOff>
    </xdr:from>
    <xdr:to>
      <xdr:col>2</xdr:col>
      <xdr:colOff>1186235</xdr:colOff>
      <xdr:row>57</xdr:row>
      <xdr:rowOff>866538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2088912" y="48071548"/>
          <a:ext cx="659423" cy="419990"/>
        </a:xfrm>
        <a:prstGeom prst="rect">
          <a:avLst/>
        </a:prstGeom>
      </xdr:spPr>
    </xdr:pic>
    <xdr:clientData/>
  </xdr:twoCellAnchor>
  <xdr:twoCellAnchor editAs="oneCell">
    <xdr:from>
      <xdr:col>2</xdr:col>
      <xdr:colOff>512884</xdr:colOff>
      <xdr:row>20</xdr:row>
      <xdr:rowOff>766642</xdr:rowOff>
    </xdr:from>
    <xdr:to>
      <xdr:col>2</xdr:col>
      <xdr:colOff>1276977</xdr:colOff>
      <xdr:row>22</xdr:row>
      <xdr:rowOff>25045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2074984" y="15616117"/>
          <a:ext cx="764093" cy="1030052"/>
        </a:xfrm>
        <a:prstGeom prst="rect">
          <a:avLst/>
        </a:prstGeom>
      </xdr:spPr>
    </xdr:pic>
    <xdr:clientData/>
  </xdr:twoCellAnchor>
  <xdr:twoCellAnchor editAs="oneCell">
    <xdr:from>
      <xdr:col>2</xdr:col>
      <xdr:colOff>544286</xdr:colOff>
      <xdr:row>21</xdr:row>
      <xdr:rowOff>799430</xdr:rowOff>
    </xdr:from>
    <xdr:to>
      <xdr:col>2</xdr:col>
      <xdr:colOff>1256044</xdr:colOff>
      <xdr:row>23</xdr:row>
      <xdr:rowOff>40220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2106386" y="16534730"/>
          <a:ext cx="711758" cy="1012441"/>
        </a:xfrm>
        <a:prstGeom prst="rect">
          <a:avLst/>
        </a:prstGeom>
      </xdr:spPr>
    </xdr:pic>
    <xdr:clientData/>
  </xdr:twoCellAnchor>
  <xdr:twoCellAnchor editAs="oneCell">
    <xdr:from>
      <xdr:col>2</xdr:col>
      <xdr:colOff>210503</xdr:colOff>
      <xdr:row>30</xdr:row>
      <xdr:rowOff>12268</xdr:rowOff>
    </xdr:from>
    <xdr:to>
      <xdr:col>2</xdr:col>
      <xdr:colOff>1456080</xdr:colOff>
      <xdr:row>31</xdr:row>
      <xdr:rowOff>80628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1772603" y="23719993"/>
          <a:ext cx="1245577" cy="954184"/>
        </a:xfrm>
        <a:prstGeom prst="rect">
          <a:avLst/>
        </a:prstGeom>
      </xdr:spPr>
    </xdr:pic>
    <xdr:clientData/>
  </xdr:twoCellAnchor>
  <xdr:twoCellAnchor editAs="oneCell">
    <xdr:from>
      <xdr:col>2</xdr:col>
      <xdr:colOff>514614</xdr:colOff>
      <xdr:row>57</xdr:row>
      <xdr:rowOff>823574</xdr:rowOff>
    </xdr:from>
    <xdr:to>
      <xdr:col>2</xdr:col>
      <xdr:colOff>1362443</xdr:colOff>
      <xdr:row>59</xdr:row>
      <xdr:rowOff>4474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2076714" y="48448574"/>
          <a:ext cx="847829" cy="952549"/>
        </a:xfrm>
        <a:prstGeom prst="rect">
          <a:avLst/>
        </a:prstGeom>
      </xdr:spPr>
    </xdr:pic>
    <xdr:clientData/>
  </xdr:twoCellAnchor>
  <xdr:twoCellAnchor editAs="oneCell">
    <xdr:from>
      <xdr:col>2</xdr:col>
      <xdr:colOff>539097</xdr:colOff>
      <xdr:row>71</xdr:row>
      <xdr:rowOff>0</xdr:rowOff>
    </xdr:from>
    <xdr:to>
      <xdr:col>2</xdr:col>
      <xdr:colOff>1120122</xdr:colOff>
      <xdr:row>71</xdr:row>
      <xdr:rowOff>808651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2101197" y="60026550"/>
          <a:ext cx="581025" cy="808651"/>
        </a:xfrm>
        <a:prstGeom prst="rect">
          <a:avLst/>
        </a:prstGeom>
      </xdr:spPr>
    </xdr:pic>
    <xdr:clientData/>
  </xdr:twoCellAnchor>
  <xdr:twoCellAnchor editAs="oneCell">
    <xdr:from>
      <xdr:col>2</xdr:col>
      <xdr:colOff>539317</xdr:colOff>
      <xdr:row>81</xdr:row>
      <xdr:rowOff>866259</xdr:rowOff>
    </xdr:from>
    <xdr:to>
      <xdr:col>2</xdr:col>
      <xdr:colOff>1204078</xdr:colOff>
      <xdr:row>82</xdr:row>
      <xdr:rowOff>881073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2101417" y="69751059"/>
          <a:ext cx="664761" cy="900638"/>
        </a:xfrm>
        <a:prstGeom prst="rect">
          <a:avLst/>
        </a:prstGeom>
      </xdr:spPr>
    </xdr:pic>
    <xdr:clientData/>
  </xdr:twoCellAnchor>
  <xdr:twoCellAnchor editAs="oneCell">
    <xdr:from>
      <xdr:col>2</xdr:col>
      <xdr:colOff>310552</xdr:colOff>
      <xdr:row>99</xdr:row>
      <xdr:rowOff>15200</xdr:rowOff>
    </xdr:from>
    <xdr:to>
      <xdr:col>2</xdr:col>
      <xdr:colOff>1386877</xdr:colOff>
      <xdr:row>100</xdr:row>
      <xdr:rowOff>39901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1872652" y="84844850"/>
          <a:ext cx="1076325" cy="910526"/>
        </a:xfrm>
        <a:prstGeom prst="rect">
          <a:avLst/>
        </a:prstGeom>
      </xdr:spPr>
    </xdr:pic>
    <xdr:clientData/>
  </xdr:twoCellAnchor>
  <xdr:twoCellAnchor editAs="oneCell">
    <xdr:from>
      <xdr:col>2</xdr:col>
      <xdr:colOff>404757</xdr:colOff>
      <xdr:row>104</xdr:row>
      <xdr:rowOff>759131</xdr:rowOff>
    </xdr:from>
    <xdr:to>
      <xdr:col>2</xdr:col>
      <xdr:colOff>1242120</xdr:colOff>
      <xdr:row>105</xdr:row>
      <xdr:rowOff>870811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1966857" y="90017906"/>
          <a:ext cx="837363" cy="997506"/>
        </a:xfrm>
        <a:prstGeom prst="rect">
          <a:avLst/>
        </a:prstGeom>
      </xdr:spPr>
    </xdr:pic>
    <xdr:clientData/>
  </xdr:twoCellAnchor>
  <xdr:twoCellAnchor editAs="oneCell">
    <xdr:from>
      <xdr:col>2</xdr:col>
      <xdr:colOff>294807</xdr:colOff>
      <xdr:row>109</xdr:row>
      <xdr:rowOff>71085</xdr:rowOff>
    </xdr:from>
    <xdr:to>
      <xdr:col>2</xdr:col>
      <xdr:colOff>1437664</xdr:colOff>
      <xdr:row>109</xdr:row>
      <xdr:rowOff>756799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1856907" y="93758985"/>
          <a:ext cx="1142857" cy="6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178393</xdr:colOff>
      <xdr:row>112</xdr:row>
      <xdr:rowOff>722569</xdr:rowOff>
    </xdr:from>
    <xdr:to>
      <xdr:col>2</xdr:col>
      <xdr:colOff>1465838</xdr:colOff>
      <xdr:row>114</xdr:row>
      <xdr:rowOff>39011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1740493" y="97067944"/>
          <a:ext cx="1287445" cy="1088091"/>
        </a:xfrm>
        <a:prstGeom prst="rect">
          <a:avLst/>
        </a:prstGeom>
      </xdr:spPr>
    </xdr:pic>
    <xdr:clientData/>
  </xdr:twoCellAnchor>
  <xdr:twoCellAnchor editAs="oneCell">
    <xdr:from>
      <xdr:col>2</xdr:col>
      <xdr:colOff>321697</xdr:colOff>
      <xdr:row>66</xdr:row>
      <xdr:rowOff>349528</xdr:rowOff>
    </xdr:from>
    <xdr:to>
      <xdr:col>2</xdr:col>
      <xdr:colOff>1358348</xdr:colOff>
      <xdr:row>68</xdr:row>
      <xdr:rowOff>122755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3797" y="55946953"/>
          <a:ext cx="1036651" cy="1544877"/>
        </a:xfrm>
        <a:prstGeom prst="rect">
          <a:avLst/>
        </a:prstGeom>
      </xdr:spPr>
    </xdr:pic>
    <xdr:clientData/>
  </xdr:twoCellAnchor>
  <xdr:twoCellAnchor editAs="oneCell">
    <xdr:from>
      <xdr:col>2</xdr:col>
      <xdr:colOff>315982</xdr:colOff>
      <xdr:row>25</xdr:row>
      <xdr:rowOff>12010</xdr:rowOff>
    </xdr:from>
    <xdr:to>
      <xdr:col>2</xdr:col>
      <xdr:colOff>1347717</xdr:colOff>
      <xdr:row>25</xdr:row>
      <xdr:rowOff>842675</xdr:rowOff>
    </xdr:to>
    <xdr:pic>
      <xdr:nvPicPr>
        <xdr:cNvPr id="82" name="object 24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/>
      </xdr:nvPicPr>
      <xdr:blipFill rotWithShape="1">
        <a:blip xmlns:r="http://schemas.openxmlformats.org/officeDocument/2006/relationships" r:embed="rId73" cstate="print"/>
        <a:srcRect t="41632" b="9388"/>
        <a:stretch/>
      </xdr:blipFill>
      <xdr:spPr>
        <a:xfrm>
          <a:off x="1878082" y="19290610"/>
          <a:ext cx="1031735" cy="830665"/>
        </a:xfrm>
        <a:prstGeom prst="rect">
          <a:avLst/>
        </a:prstGeom>
      </xdr:spPr>
    </xdr:pic>
    <xdr:clientData/>
  </xdr:twoCellAnchor>
  <xdr:twoCellAnchor editAs="oneCell">
    <xdr:from>
      <xdr:col>2</xdr:col>
      <xdr:colOff>593912</xdr:colOff>
      <xdr:row>27</xdr:row>
      <xdr:rowOff>22412</xdr:rowOff>
    </xdr:from>
    <xdr:to>
      <xdr:col>2</xdr:col>
      <xdr:colOff>1258233</xdr:colOff>
      <xdr:row>27</xdr:row>
      <xdr:rowOff>851647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6A2A37E5-8BAA-5E41-C804-3B49E155D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6012" y="21072662"/>
          <a:ext cx="664321" cy="829235"/>
        </a:xfrm>
        <a:prstGeom prst="rect">
          <a:avLst/>
        </a:prstGeom>
      </xdr:spPr>
    </xdr:pic>
    <xdr:clientData/>
  </xdr:twoCellAnchor>
  <xdr:twoCellAnchor editAs="oneCell">
    <xdr:from>
      <xdr:col>2</xdr:col>
      <xdr:colOff>412216</xdr:colOff>
      <xdr:row>5</xdr:row>
      <xdr:rowOff>95250</xdr:rowOff>
    </xdr:from>
    <xdr:to>
      <xdr:col>2</xdr:col>
      <xdr:colOff>1487980</xdr:colOff>
      <xdr:row>5</xdr:row>
      <xdr:rowOff>863249</xdr:rowOff>
    </xdr:to>
    <xdr:pic>
      <xdr:nvPicPr>
        <xdr:cNvPr id="84" name="그림 83"/>
        <xdr:cNvPicPr>
          <a:picLocks noChangeAspect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4316" y="1657350"/>
          <a:ext cx="1075764" cy="767999"/>
        </a:xfrm>
        <a:prstGeom prst="rect">
          <a:avLst/>
        </a:prstGeom>
      </xdr:spPr>
    </xdr:pic>
    <xdr:clientData/>
  </xdr:twoCellAnchor>
  <xdr:twoCellAnchor editAs="oneCell">
    <xdr:from>
      <xdr:col>2</xdr:col>
      <xdr:colOff>367394</xdr:colOff>
      <xdr:row>6</xdr:row>
      <xdr:rowOff>44824</xdr:rowOff>
    </xdr:from>
    <xdr:to>
      <xdr:col>2</xdr:col>
      <xdr:colOff>1409541</xdr:colOff>
      <xdr:row>6</xdr:row>
      <xdr:rowOff>845443</xdr:rowOff>
    </xdr:to>
    <xdr:pic>
      <xdr:nvPicPr>
        <xdr:cNvPr id="85" name="그림 84"/>
        <xdr:cNvPicPr>
          <a:picLocks noChangeAspect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5012" y="2487706"/>
          <a:ext cx="1042147" cy="800619"/>
        </a:xfrm>
        <a:prstGeom prst="rect">
          <a:avLst/>
        </a:prstGeom>
      </xdr:spPr>
    </xdr:pic>
    <xdr:clientData/>
  </xdr:twoCellAnchor>
  <xdr:twoCellAnchor editAs="oneCell">
    <xdr:from>
      <xdr:col>2</xdr:col>
      <xdr:colOff>464245</xdr:colOff>
      <xdr:row>19</xdr:row>
      <xdr:rowOff>87246</xdr:rowOff>
    </xdr:from>
    <xdr:to>
      <xdr:col>2</xdr:col>
      <xdr:colOff>1274734</xdr:colOff>
      <xdr:row>19</xdr:row>
      <xdr:rowOff>824791</xdr:rowOff>
    </xdr:to>
    <xdr:pic>
      <xdr:nvPicPr>
        <xdr:cNvPr id="86" name="그림 85"/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6345" y="14050896"/>
          <a:ext cx="810489" cy="737545"/>
        </a:xfrm>
        <a:prstGeom prst="rect">
          <a:avLst/>
        </a:prstGeom>
      </xdr:spPr>
    </xdr:pic>
    <xdr:clientData/>
  </xdr:twoCellAnchor>
  <xdr:twoCellAnchor editAs="oneCell">
    <xdr:from>
      <xdr:col>2</xdr:col>
      <xdr:colOff>443435</xdr:colOff>
      <xdr:row>20</xdr:row>
      <xdr:rowOff>44824</xdr:rowOff>
    </xdr:from>
    <xdr:to>
      <xdr:col>2</xdr:col>
      <xdr:colOff>1379023</xdr:colOff>
      <xdr:row>21</xdr:row>
      <xdr:rowOff>1639</xdr:rowOff>
    </xdr:to>
    <xdr:pic>
      <xdr:nvPicPr>
        <xdr:cNvPr id="87" name="그림 86"/>
        <xdr:cNvPicPr>
          <a:picLocks noChangeAspect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583"/>
        <a:stretch/>
      </xdr:blipFill>
      <xdr:spPr>
        <a:xfrm>
          <a:off x="2005535" y="14894299"/>
          <a:ext cx="935588" cy="842639"/>
        </a:xfrm>
        <a:prstGeom prst="rect">
          <a:avLst/>
        </a:prstGeom>
      </xdr:spPr>
    </xdr:pic>
    <xdr:clientData/>
  </xdr:twoCellAnchor>
  <xdr:twoCellAnchor editAs="oneCell">
    <xdr:from>
      <xdr:col>2</xdr:col>
      <xdr:colOff>431428</xdr:colOff>
      <xdr:row>26</xdr:row>
      <xdr:rowOff>49627</xdr:rowOff>
    </xdr:from>
    <xdr:to>
      <xdr:col>2</xdr:col>
      <xdr:colOff>1372722</xdr:colOff>
      <xdr:row>26</xdr:row>
      <xdr:rowOff>859342</xdr:rowOff>
    </xdr:to>
    <xdr:pic>
      <xdr:nvPicPr>
        <xdr:cNvPr id="88" name="그림 87"/>
        <xdr:cNvPicPr>
          <a:picLocks noChangeAspect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3528" y="20214052"/>
          <a:ext cx="941294" cy="809715"/>
        </a:xfrm>
        <a:prstGeom prst="rect">
          <a:avLst/>
        </a:prstGeom>
      </xdr:spPr>
    </xdr:pic>
    <xdr:clientData/>
  </xdr:twoCellAnchor>
  <xdr:twoCellAnchor editAs="oneCell">
    <xdr:from>
      <xdr:col>2</xdr:col>
      <xdr:colOff>433829</xdr:colOff>
      <xdr:row>38</xdr:row>
      <xdr:rowOff>17610</xdr:rowOff>
    </xdr:from>
    <xdr:to>
      <xdr:col>2</xdr:col>
      <xdr:colOff>1453563</xdr:colOff>
      <xdr:row>38</xdr:row>
      <xdr:rowOff>817402</xdr:rowOff>
    </xdr:to>
    <xdr:pic>
      <xdr:nvPicPr>
        <xdr:cNvPr id="89" name="그림 88"/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5929" y="30811935"/>
          <a:ext cx="1019734" cy="799792"/>
        </a:xfrm>
        <a:prstGeom prst="rect">
          <a:avLst/>
        </a:prstGeom>
      </xdr:spPr>
    </xdr:pic>
    <xdr:clientData/>
  </xdr:twoCellAnchor>
  <xdr:twoCellAnchor editAs="oneCell">
    <xdr:from>
      <xdr:col>2</xdr:col>
      <xdr:colOff>709174</xdr:colOff>
      <xdr:row>40</xdr:row>
      <xdr:rowOff>53630</xdr:rowOff>
    </xdr:from>
    <xdr:to>
      <xdr:col>2</xdr:col>
      <xdr:colOff>1078967</xdr:colOff>
      <xdr:row>40</xdr:row>
      <xdr:rowOff>839616</xdr:rowOff>
    </xdr:to>
    <xdr:pic>
      <xdr:nvPicPr>
        <xdr:cNvPr id="90" name="그림 89"/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1274" y="32619605"/>
          <a:ext cx="369793" cy="785986"/>
        </a:xfrm>
        <a:prstGeom prst="rect">
          <a:avLst/>
        </a:prstGeom>
      </xdr:spPr>
    </xdr:pic>
    <xdr:clientData/>
  </xdr:twoCellAnchor>
  <xdr:twoCellAnchor editAs="oneCell">
    <xdr:from>
      <xdr:col>2</xdr:col>
      <xdr:colOff>648342</xdr:colOff>
      <xdr:row>72</xdr:row>
      <xdr:rowOff>80842</xdr:rowOff>
    </xdr:from>
    <xdr:to>
      <xdr:col>2</xdr:col>
      <xdr:colOff>1141400</xdr:colOff>
      <xdr:row>72</xdr:row>
      <xdr:rowOff>805594</xdr:rowOff>
    </xdr:to>
    <xdr:pic>
      <xdr:nvPicPr>
        <xdr:cNvPr id="91" name="그림 90"/>
        <xdr:cNvPicPr>
          <a:picLocks noChangeAspect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438" t="2559" r="11914" b="2415"/>
        <a:stretch/>
      </xdr:blipFill>
      <xdr:spPr>
        <a:xfrm>
          <a:off x="2210442" y="60993217"/>
          <a:ext cx="493058" cy="724752"/>
        </a:xfrm>
        <a:prstGeom prst="rect">
          <a:avLst/>
        </a:prstGeom>
      </xdr:spPr>
    </xdr:pic>
    <xdr:clientData/>
  </xdr:twoCellAnchor>
  <xdr:twoCellAnchor editAs="oneCell">
    <xdr:from>
      <xdr:col>2</xdr:col>
      <xdr:colOff>487456</xdr:colOff>
      <xdr:row>75</xdr:row>
      <xdr:rowOff>40022</xdr:rowOff>
    </xdr:from>
    <xdr:to>
      <xdr:col>2</xdr:col>
      <xdr:colOff>1271868</xdr:colOff>
      <xdr:row>75</xdr:row>
      <xdr:rowOff>824434</xdr:rowOff>
    </xdr:to>
    <xdr:pic>
      <xdr:nvPicPr>
        <xdr:cNvPr id="92" name="그림 91"/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9556" y="63609872"/>
          <a:ext cx="784412" cy="784412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476251</xdr:colOff>
      <xdr:row>73</xdr:row>
      <xdr:rowOff>62433</xdr:rowOff>
    </xdr:from>
    <xdr:to>
      <xdr:col>2</xdr:col>
      <xdr:colOff>1350309</xdr:colOff>
      <xdr:row>73</xdr:row>
      <xdr:rowOff>763742</xdr:rowOff>
    </xdr:to>
    <xdr:pic>
      <xdr:nvPicPr>
        <xdr:cNvPr id="93" name="그림 92"/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1" y="61860633"/>
          <a:ext cx="874058" cy="701309"/>
        </a:xfrm>
        <a:prstGeom prst="rect">
          <a:avLst/>
        </a:prstGeom>
      </xdr:spPr>
    </xdr:pic>
    <xdr:clientData/>
  </xdr:twoCellAnchor>
  <xdr:twoCellAnchor editAs="oneCell">
    <xdr:from>
      <xdr:col>2</xdr:col>
      <xdr:colOff>386605</xdr:colOff>
      <xdr:row>74</xdr:row>
      <xdr:rowOff>84844</xdr:rowOff>
    </xdr:from>
    <xdr:to>
      <xdr:col>2</xdr:col>
      <xdr:colOff>1481743</xdr:colOff>
      <xdr:row>74</xdr:row>
      <xdr:rowOff>779609</xdr:rowOff>
    </xdr:to>
    <xdr:pic>
      <xdr:nvPicPr>
        <xdr:cNvPr id="94" name="그림 93"/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8705" y="62768869"/>
          <a:ext cx="1095138" cy="694765"/>
        </a:xfrm>
        <a:prstGeom prst="rect">
          <a:avLst/>
        </a:prstGeom>
      </xdr:spPr>
    </xdr:pic>
    <xdr:clientData/>
  </xdr:twoCellAnchor>
  <xdr:twoCellAnchor editAs="oneCell">
    <xdr:from>
      <xdr:col>2</xdr:col>
      <xdr:colOff>282549</xdr:colOff>
      <xdr:row>84</xdr:row>
      <xdr:rowOff>116861</xdr:rowOff>
    </xdr:from>
    <xdr:to>
      <xdr:col>2</xdr:col>
      <xdr:colOff>1415435</xdr:colOff>
      <xdr:row>84</xdr:row>
      <xdr:rowOff>834038</xdr:rowOff>
    </xdr:to>
    <xdr:pic>
      <xdr:nvPicPr>
        <xdr:cNvPr id="95" name="그림 94"/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4649" y="71659136"/>
          <a:ext cx="1132886" cy="717177"/>
        </a:xfrm>
        <a:prstGeom prst="rect">
          <a:avLst/>
        </a:prstGeom>
      </xdr:spPr>
    </xdr:pic>
    <xdr:clientData/>
  </xdr:twoCellAnchor>
  <xdr:twoCellAnchor editAs="oneCell">
    <xdr:from>
      <xdr:col>2</xdr:col>
      <xdr:colOff>649943</xdr:colOff>
      <xdr:row>87</xdr:row>
      <xdr:rowOff>59510</xdr:rowOff>
    </xdr:from>
    <xdr:to>
      <xdr:col>2</xdr:col>
      <xdr:colOff>979715</xdr:colOff>
      <xdr:row>87</xdr:row>
      <xdr:rowOff>884167</xdr:rowOff>
    </xdr:to>
    <xdr:pic>
      <xdr:nvPicPr>
        <xdr:cNvPr id="96" name="그림 95"/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2043" y="74259260"/>
          <a:ext cx="329772" cy="824657"/>
        </a:xfrm>
        <a:prstGeom prst="rect">
          <a:avLst/>
        </a:prstGeom>
      </xdr:spPr>
    </xdr:pic>
    <xdr:clientData/>
  </xdr:twoCellAnchor>
  <xdr:twoCellAnchor editAs="oneCell">
    <xdr:from>
      <xdr:col>2</xdr:col>
      <xdr:colOff>569901</xdr:colOff>
      <xdr:row>102</xdr:row>
      <xdr:rowOff>168088</xdr:rowOff>
    </xdr:from>
    <xdr:to>
      <xdr:col>2</xdr:col>
      <xdr:colOff>1098196</xdr:colOff>
      <xdr:row>102</xdr:row>
      <xdr:rowOff>765155</xdr:rowOff>
    </xdr:to>
    <xdr:pic>
      <xdr:nvPicPr>
        <xdr:cNvPr id="97" name="그림 96"/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2001" y="87655213"/>
          <a:ext cx="528295" cy="597067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285751</xdr:colOff>
      <xdr:row>7</xdr:row>
      <xdr:rowOff>95249</xdr:rowOff>
    </xdr:from>
    <xdr:to>
      <xdr:col>2</xdr:col>
      <xdr:colOff>1453963</xdr:colOff>
      <xdr:row>7</xdr:row>
      <xdr:rowOff>821664</xdr:rowOff>
    </xdr:to>
    <xdr:pic>
      <xdr:nvPicPr>
        <xdr:cNvPr id="98" name="그림 97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7851" y="3428999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303681</xdr:colOff>
      <xdr:row>8</xdr:row>
      <xdr:rowOff>90767</xdr:rowOff>
    </xdr:from>
    <xdr:to>
      <xdr:col>2</xdr:col>
      <xdr:colOff>1471893</xdr:colOff>
      <xdr:row>8</xdr:row>
      <xdr:rowOff>817182</xdr:rowOff>
    </xdr:to>
    <xdr:pic>
      <xdr:nvPicPr>
        <xdr:cNvPr id="99" name="그림 98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5781" y="4310342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323851</xdr:colOff>
      <xdr:row>11</xdr:row>
      <xdr:rowOff>122143</xdr:rowOff>
    </xdr:from>
    <xdr:to>
      <xdr:col>2</xdr:col>
      <xdr:colOff>1492063</xdr:colOff>
      <xdr:row>11</xdr:row>
      <xdr:rowOff>848558</xdr:rowOff>
    </xdr:to>
    <xdr:pic>
      <xdr:nvPicPr>
        <xdr:cNvPr id="100" name="그림 99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1" y="6999193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319369</xdr:colOff>
      <xdr:row>12</xdr:row>
      <xdr:rowOff>128866</xdr:rowOff>
    </xdr:from>
    <xdr:to>
      <xdr:col>2</xdr:col>
      <xdr:colOff>1487581</xdr:colOff>
      <xdr:row>12</xdr:row>
      <xdr:rowOff>855281</xdr:rowOff>
    </xdr:to>
    <xdr:pic>
      <xdr:nvPicPr>
        <xdr:cNvPr id="101" name="그림 100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1469" y="7891741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326092</xdr:colOff>
      <xdr:row>13</xdr:row>
      <xdr:rowOff>90767</xdr:rowOff>
    </xdr:from>
    <xdr:to>
      <xdr:col>2</xdr:col>
      <xdr:colOff>1494304</xdr:colOff>
      <xdr:row>13</xdr:row>
      <xdr:rowOff>817182</xdr:rowOff>
    </xdr:to>
    <xdr:pic>
      <xdr:nvPicPr>
        <xdr:cNvPr id="102" name="그림 101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8192" y="8739467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310404</xdr:colOff>
      <xdr:row>14</xdr:row>
      <xdr:rowOff>97490</xdr:rowOff>
    </xdr:from>
    <xdr:to>
      <xdr:col>2</xdr:col>
      <xdr:colOff>1478616</xdr:colOff>
      <xdr:row>14</xdr:row>
      <xdr:rowOff>823905</xdr:rowOff>
    </xdr:to>
    <xdr:pic>
      <xdr:nvPicPr>
        <xdr:cNvPr id="103" name="그림 102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2504" y="9632015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317128</xdr:colOff>
      <xdr:row>15</xdr:row>
      <xdr:rowOff>59390</xdr:rowOff>
    </xdr:from>
    <xdr:to>
      <xdr:col>2</xdr:col>
      <xdr:colOff>1485340</xdr:colOff>
      <xdr:row>15</xdr:row>
      <xdr:rowOff>785805</xdr:rowOff>
    </xdr:to>
    <xdr:pic>
      <xdr:nvPicPr>
        <xdr:cNvPr id="104" name="그림 103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9228" y="10479740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323852</xdr:colOff>
      <xdr:row>16</xdr:row>
      <xdr:rowOff>99732</xdr:rowOff>
    </xdr:from>
    <xdr:to>
      <xdr:col>2</xdr:col>
      <xdr:colOff>1492064</xdr:colOff>
      <xdr:row>16</xdr:row>
      <xdr:rowOff>826147</xdr:rowOff>
    </xdr:to>
    <xdr:pic>
      <xdr:nvPicPr>
        <xdr:cNvPr id="105" name="그림 104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5952" y="11405907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319369</xdr:colOff>
      <xdr:row>17</xdr:row>
      <xdr:rowOff>95249</xdr:rowOff>
    </xdr:from>
    <xdr:to>
      <xdr:col>2</xdr:col>
      <xdr:colOff>1487581</xdr:colOff>
      <xdr:row>17</xdr:row>
      <xdr:rowOff>821664</xdr:rowOff>
    </xdr:to>
    <xdr:pic>
      <xdr:nvPicPr>
        <xdr:cNvPr id="106" name="그림 105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1469" y="12287249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308164</xdr:colOff>
      <xdr:row>18</xdr:row>
      <xdr:rowOff>95248</xdr:rowOff>
    </xdr:from>
    <xdr:to>
      <xdr:col>2</xdr:col>
      <xdr:colOff>1476376</xdr:colOff>
      <xdr:row>18</xdr:row>
      <xdr:rowOff>821663</xdr:rowOff>
    </xdr:to>
    <xdr:pic>
      <xdr:nvPicPr>
        <xdr:cNvPr id="107" name="그림 106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0264" y="13173073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308163</xdr:colOff>
      <xdr:row>9</xdr:row>
      <xdr:rowOff>84041</xdr:rowOff>
    </xdr:from>
    <xdr:to>
      <xdr:col>2</xdr:col>
      <xdr:colOff>1476375</xdr:colOff>
      <xdr:row>9</xdr:row>
      <xdr:rowOff>810456</xdr:rowOff>
    </xdr:to>
    <xdr:pic>
      <xdr:nvPicPr>
        <xdr:cNvPr id="108" name="그림 107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0263" y="5189441"/>
          <a:ext cx="1168212" cy="726415"/>
        </a:xfrm>
        <a:prstGeom prst="rect">
          <a:avLst/>
        </a:prstGeom>
      </xdr:spPr>
    </xdr:pic>
    <xdr:clientData/>
  </xdr:twoCellAnchor>
  <xdr:twoCellAnchor editAs="oneCell">
    <xdr:from>
      <xdr:col>2</xdr:col>
      <xdr:colOff>303681</xdr:colOff>
      <xdr:row>10</xdr:row>
      <xdr:rowOff>79558</xdr:rowOff>
    </xdr:from>
    <xdr:to>
      <xdr:col>2</xdr:col>
      <xdr:colOff>1471893</xdr:colOff>
      <xdr:row>10</xdr:row>
      <xdr:rowOff>805973</xdr:rowOff>
    </xdr:to>
    <xdr:pic>
      <xdr:nvPicPr>
        <xdr:cNvPr id="109" name="그림 108"/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5781" y="6070783"/>
          <a:ext cx="1168212" cy="726415"/>
        </a:xfrm>
        <a:prstGeom prst="rect">
          <a:avLst/>
        </a:prstGeom>
      </xdr:spPr>
    </xdr:pic>
    <xdr:clientData/>
  </xdr:twoCellAnchor>
  <xdr:twoCellAnchor>
    <xdr:from>
      <xdr:col>2</xdr:col>
      <xdr:colOff>387186</xdr:colOff>
      <xdr:row>78</xdr:row>
      <xdr:rowOff>129886</xdr:rowOff>
    </xdr:from>
    <xdr:to>
      <xdr:col>2</xdr:col>
      <xdr:colOff>1518980</xdr:colOff>
      <xdr:row>79</xdr:row>
      <xdr:rowOff>0</xdr:rowOff>
    </xdr:to>
    <xdr:grpSp>
      <xdr:nvGrpSpPr>
        <xdr:cNvPr id="110" name="그룹 109"/>
        <xdr:cNvGrpSpPr/>
      </xdr:nvGrpSpPr>
      <xdr:grpSpPr>
        <a:xfrm>
          <a:off x="1944804" y="66468710"/>
          <a:ext cx="1131794" cy="755378"/>
          <a:chOff x="3066543" y="7168207"/>
          <a:chExt cx="1533160" cy="1301638"/>
        </a:xfrm>
      </xdr:grpSpPr>
      <xdr:pic>
        <xdr:nvPicPr>
          <xdr:cNvPr id="111" name="그림 110"/>
          <xdr:cNvPicPr>
            <a:picLocks noChangeAspect="1"/>
          </xdr:cNvPicPr>
        </xdr:nvPicPr>
        <xdr:blipFill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66543" y="7168207"/>
            <a:ext cx="1352298" cy="901306"/>
          </a:xfrm>
          <a:prstGeom prst="rect">
            <a:avLst/>
          </a:prstGeom>
        </xdr:spPr>
      </xdr:pic>
      <xdr:sp macro="" textlink="">
        <xdr:nvSpPr>
          <xdr:cNvPr id="112" name="TextBox 45"/>
          <xdr:cNvSpPr txBox="1"/>
        </xdr:nvSpPr>
        <xdr:spPr>
          <a:xfrm>
            <a:off x="3489063" y="7927634"/>
            <a:ext cx="414875" cy="54221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600" b="1">
              <a:latin typeface="Noto Sans" panose="020B0502040504020204" pitchFamily="34" charset="0"/>
              <a:cs typeface="Noto Sans" panose="020B0502040504020204" pitchFamily="34" charset="0"/>
            </a:endParaRPr>
          </a:p>
        </xdr:txBody>
      </xdr:sp>
      <xdr:sp macro="" textlink="">
        <xdr:nvSpPr>
          <xdr:cNvPr id="113" name="TextBox 47"/>
          <xdr:cNvSpPr txBox="1"/>
        </xdr:nvSpPr>
        <xdr:spPr>
          <a:xfrm>
            <a:off x="4123250" y="7825229"/>
            <a:ext cx="476453" cy="54221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600" b="1">
              <a:latin typeface="Noto Sans" panose="020B0502040504020204" pitchFamily="34" charset="0"/>
              <a:cs typeface="Noto Sans" panose="020B0502040504020204" pitchFamily="34" charset="0"/>
            </a:endParaRPr>
          </a:p>
        </xdr:txBody>
      </xdr:sp>
    </xdr:grpSp>
    <xdr:clientData/>
  </xdr:twoCellAnchor>
  <xdr:twoCellAnchor>
    <xdr:from>
      <xdr:col>2</xdr:col>
      <xdr:colOff>421821</xdr:colOff>
      <xdr:row>79</xdr:row>
      <xdr:rowOff>95250</xdr:rowOff>
    </xdr:from>
    <xdr:to>
      <xdr:col>2</xdr:col>
      <xdr:colOff>1553615</xdr:colOff>
      <xdr:row>80</xdr:row>
      <xdr:rowOff>0</xdr:rowOff>
    </xdr:to>
    <xdr:grpSp>
      <xdr:nvGrpSpPr>
        <xdr:cNvPr id="114" name="그룹 113"/>
        <xdr:cNvGrpSpPr/>
      </xdr:nvGrpSpPr>
      <xdr:grpSpPr>
        <a:xfrm>
          <a:off x="1979439" y="67319338"/>
          <a:ext cx="1131794" cy="790015"/>
          <a:chOff x="3066543" y="7168207"/>
          <a:chExt cx="1533160" cy="1301638"/>
        </a:xfrm>
      </xdr:grpSpPr>
      <xdr:pic>
        <xdr:nvPicPr>
          <xdr:cNvPr id="115" name="그림 114"/>
          <xdr:cNvPicPr>
            <a:picLocks noChangeAspect="1"/>
          </xdr:cNvPicPr>
        </xdr:nvPicPr>
        <xdr:blipFill>
          <a:blip xmlns:r="http://schemas.openxmlformats.org/officeDocument/2006/relationships" r:embed="rId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66543" y="7168207"/>
            <a:ext cx="1352298" cy="901306"/>
          </a:xfrm>
          <a:prstGeom prst="rect">
            <a:avLst/>
          </a:prstGeom>
        </xdr:spPr>
      </xdr:pic>
      <xdr:sp macro="" textlink="">
        <xdr:nvSpPr>
          <xdr:cNvPr id="116" name="TextBox 45"/>
          <xdr:cNvSpPr txBox="1"/>
        </xdr:nvSpPr>
        <xdr:spPr>
          <a:xfrm>
            <a:off x="3489063" y="7927634"/>
            <a:ext cx="414875" cy="54221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600" b="1">
              <a:latin typeface="Noto Sans" panose="020B0502040504020204" pitchFamily="34" charset="0"/>
              <a:cs typeface="Noto Sans" panose="020B0502040504020204" pitchFamily="34" charset="0"/>
            </a:endParaRPr>
          </a:p>
        </xdr:txBody>
      </xdr:sp>
      <xdr:sp macro="" textlink="">
        <xdr:nvSpPr>
          <xdr:cNvPr id="117" name="TextBox 47"/>
          <xdr:cNvSpPr txBox="1"/>
        </xdr:nvSpPr>
        <xdr:spPr>
          <a:xfrm>
            <a:off x="4123250" y="7825229"/>
            <a:ext cx="476453" cy="54221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ko-KR" altLang="en-US" sz="1600" b="1">
              <a:latin typeface="Noto Sans" panose="020B0502040504020204" pitchFamily="34" charset="0"/>
              <a:cs typeface="Noto Sans" panose="020B0502040504020204" pitchFamily="34" charset="0"/>
            </a:endParaRPr>
          </a:p>
        </xdr:txBody>
      </xdr:sp>
    </xdr:grpSp>
    <xdr:clientData/>
  </xdr:twoCellAnchor>
  <xdr:twoCellAnchor editAs="oneCell">
    <xdr:from>
      <xdr:col>2</xdr:col>
      <xdr:colOff>666751</xdr:colOff>
      <xdr:row>83</xdr:row>
      <xdr:rowOff>122464</xdr:rowOff>
    </xdr:from>
    <xdr:to>
      <xdr:col>2</xdr:col>
      <xdr:colOff>1041372</xdr:colOff>
      <xdr:row>83</xdr:row>
      <xdr:rowOff>802239</xdr:rowOff>
    </xdr:to>
    <xdr:pic>
      <xdr:nvPicPr>
        <xdr:cNvPr id="118" name="그림 117"/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1" y="70778914"/>
          <a:ext cx="374621" cy="679775"/>
        </a:xfrm>
        <a:prstGeom prst="rect">
          <a:avLst/>
        </a:prstGeom>
      </xdr:spPr>
    </xdr:pic>
    <xdr:clientData/>
  </xdr:twoCellAnchor>
  <xdr:twoCellAnchor editAs="oneCell">
    <xdr:from>
      <xdr:col>2</xdr:col>
      <xdr:colOff>437029</xdr:colOff>
      <xdr:row>23</xdr:row>
      <xdr:rowOff>67235</xdr:rowOff>
    </xdr:from>
    <xdr:to>
      <xdr:col>2</xdr:col>
      <xdr:colOff>1501588</xdr:colOff>
      <xdr:row>23</xdr:row>
      <xdr:rowOff>780489</xdr:rowOff>
    </xdr:to>
    <xdr:pic>
      <xdr:nvPicPr>
        <xdr:cNvPr id="119" name="그림 118"/>
        <xdr:cNvPicPr>
          <a:picLocks noChangeAspect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9129" y="17574185"/>
          <a:ext cx="1064559" cy="713254"/>
        </a:xfrm>
        <a:prstGeom prst="rect">
          <a:avLst/>
        </a:prstGeom>
      </xdr:spPr>
    </xdr:pic>
    <xdr:clientData/>
  </xdr:twoCellAnchor>
  <xdr:oneCellAnchor>
    <xdr:from>
      <xdr:col>2</xdr:col>
      <xdr:colOff>464918</xdr:colOff>
      <xdr:row>29</xdr:row>
      <xdr:rowOff>77183</xdr:rowOff>
    </xdr:from>
    <xdr:ext cx="771966" cy="803725"/>
    <xdr:pic>
      <xdr:nvPicPr>
        <xdr:cNvPr id="120" name="object 32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2027018" y="22899083"/>
          <a:ext cx="771966" cy="803725"/>
        </a:xfrm>
        <a:prstGeom prst="rect">
          <a:avLst/>
        </a:prstGeom>
      </xdr:spPr>
    </xdr:pic>
    <xdr:clientData/>
  </xdr:oneCellAnchor>
  <xdr:oneCellAnchor>
    <xdr:from>
      <xdr:col>2</xdr:col>
      <xdr:colOff>539097</xdr:colOff>
      <xdr:row>29</xdr:row>
      <xdr:rowOff>874042</xdr:rowOff>
    </xdr:from>
    <xdr:ext cx="581025" cy="808651"/>
    <xdr:pic>
      <xdr:nvPicPr>
        <xdr:cNvPr id="121" name="그림 120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2101197" y="23695942"/>
          <a:ext cx="581025" cy="808651"/>
        </a:xfrm>
        <a:prstGeom prst="rect">
          <a:avLst/>
        </a:prstGeom>
      </xdr:spPr>
    </xdr:pic>
    <xdr:clientData/>
  </xdr:oneCellAnchor>
  <xdr:twoCellAnchor editAs="oneCell">
    <xdr:from>
      <xdr:col>2</xdr:col>
      <xdr:colOff>347383</xdr:colOff>
      <xdr:row>32</xdr:row>
      <xdr:rowOff>56030</xdr:rowOff>
    </xdr:from>
    <xdr:to>
      <xdr:col>2</xdr:col>
      <xdr:colOff>1344706</xdr:colOff>
      <xdr:row>32</xdr:row>
      <xdr:rowOff>862955</xdr:rowOff>
    </xdr:to>
    <xdr:pic>
      <xdr:nvPicPr>
        <xdr:cNvPr id="122" name="그림 121"/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9483" y="25535405"/>
          <a:ext cx="997323" cy="806925"/>
        </a:xfrm>
        <a:prstGeom prst="rect">
          <a:avLst/>
        </a:prstGeom>
      </xdr:spPr>
    </xdr:pic>
    <xdr:clientData/>
  </xdr:twoCellAnchor>
  <xdr:twoCellAnchor editAs="oneCell">
    <xdr:from>
      <xdr:col>2</xdr:col>
      <xdr:colOff>358589</xdr:colOff>
      <xdr:row>33</xdr:row>
      <xdr:rowOff>22413</xdr:rowOff>
    </xdr:from>
    <xdr:to>
      <xdr:col>2</xdr:col>
      <xdr:colOff>1311089</xdr:colOff>
      <xdr:row>33</xdr:row>
      <xdr:rowOff>841471</xdr:rowOff>
    </xdr:to>
    <xdr:pic>
      <xdr:nvPicPr>
        <xdr:cNvPr id="123" name="그림 122"/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0689" y="26387613"/>
          <a:ext cx="952500" cy="819058"/>
        </a:xfrm>
        <a:prstGeom prst="rect">
          <a:avLst/>
        </a:prstGeom>
      </xdr:spPr>
    </xdr:pic>
    <xdr:clientData/>
  </xdr:twoCellAnchor>
  <xdr:twoCellAnchor editAs="oneCell">
    <xdr:from>
      <xdr:col>2</xdr:col>
      <xdr:colOff>212912</xdr:colOff>
      <xdr:row>51</xdr:row>
      <xdr:rowOff>11206</xdr:rowOff>
    </xdr:from>
    <xdr:to>
      <xdr:col>2</xdr:col>
      <xdr:colOff>1647265</xdr:colOff>
      <xdr:row>51</xdr:row>
      <xdr:rowOff>828982</xdr:rowOff>
    </xdr:to>
    <xdr:pic>
      <xdr:nvPicPr>
        <xdr:cNvPr id="124" name="그림 123"/>
        <xdr:cNvPicPr>
          <a:picLocks noChangeAspect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5012" y="42321256"/>
          <a:ext cx="1434353" cy="817776"/>
        </a:xfrm>
        <a:prstGeom prst="rect">
          <a:avLst/>
        </a:prstGeom>
      </xdr:spPr>
    </xdr:pic>
    <xdr:clientData/>
  </xdr:twoCellAnchor>
  <xdr:twoCellAnchor editAs="oneCell">
    <xdr:from>
      <xdr:col>2</xdr:col>
      <xdr:colOff>593911</xdr:colOff>
      <xdr:row>61</xdr:row>
      <xdr:rowOff>56029</xdr:rowOff>
    </xdr:from>
    <xdr:to>
      <xdr:col>2</xdr:col>
      <xdr:colOff>1198370</xdr:colOff>
      <xdr:row>61</xdr:row>
      <xdr:rowOff>840441</xdr:rowOff>
    </xdr:to>
    <xdr:pic>
      <xdr:nvPicPr>
        <xdr:cNvPr id="125" name="그림 124"/>
        <xdr:cNvPicPr>
          <a:picLocks noChangeAspect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6011" y="51224329"/>
          <a:ext cx="604459" cy="784412"/>
        </a:xfrm>
        <a:prstGeom prst="rect">
          <a:avLst/>
        </a:prstGeom>
      </xdr:spPr>
    </xdr:pic>
    <xdr:clientData/>
  </xdr:twoCellAnchor>
  <xdr:twoCellAnchor editAs="oneCell">
    <xdr:from>
      <xdr:col>2</xdr:col>
      <xdr:colOff>358587</xdr:colOff>
      <xdr:row>77</xdr:row>
      <xdr:rowOff>44824</xdr:rowOff>
    </xdr:from>
    <xdr:to>
      <xdr:col>2</xdr:col>
      <xdr:colOff>1277470</xdr:colOff>
      <xdr:row>77</xdr:row>
      <xdr:rowOff>837487</xdr:rowOff>
    </xdr:to>
    <xdr:pic>
      <xdr:nvPicPr>
        <xdr:cNvPr id="126" name="그림 125"/>
        <xdr:cNvPicPr>
          <a:picLocks noChangeAspect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0687" y="65386324"/>
          <a:ext cx="918883" cy="792663"/>
        </a:xfrm>
        <a:prstGeom prst="rect">
          <a:avLst/>
        </a:prstGeom>
      </xdr:spPr>
    </xdr:pic>
    <xdr:clientData/>
  </xdr:twoCellAnchor>
  <xdr:twoCellAnchor editAs="oneCell">
    <xdr:from>
      <xdr:col>2</xdr:col>
      <xdr:colOff>313765</xdr:colOff>
      <xdr:row>80</xdr:row>
      <xdr:rowOff>22413</xdr:rowOff>
    </xdr:from>
    <xdr:to>
      <xdr:col>2</xdr:col>
      <xdr:colOff>1344706</xdr:colOff>
      <xdr:row>80</xdr:row>
      <xdr:rowOff>872487</xdr:rowOff>
    </xdr:to>
    <xdr:pic>
      <xdr:nvPicPr>
        <xdr:cNvPr id="127" name="그림 126"/>
        <xdr:cNvPicPr>
          <a:picLocks noChangeAspect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5865" y="68021388"/>
          <a:ext cx="1030941" cy="850074"/>
        </a:xfrm>
        <a:prstGeom prst="rect">
          <a:avLst/>
        </a:prstGeom>
      </xdr:spPr>
    </xdr:pic>
    <xdr:clientData/>
  </xdr:twoCellAnchor>
  <xdr:twoCellAnchor editAs="oneCell">
    <xdr:from>
      <xdr:col>2</xdr:col>
      <xdr:colOff>156883</xdr:colOff>
      <xdr:row>85</xdr:row>
      <xdr:rowOff>22411</xdr:rowOff>
    </xdr:from>
    <xdr:to>
      <xdr:col>2</xdr:col>
      <xdr:colOff>1479177</xdr:colOff>
      <xdr:row>85</xdr:row>
      <xdr:rowOff>850389</xdr:rowOff>
    </xdr:to>
    <xdr:pic>
      <xdr:nvPicPr>
        <xdr:cNvPr id="128" name="그림 127"/>
        <xdr:cNvPicPr>
          <a:picLocks noChangeAspect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8983" y="72450511"/>
          <a:ext cx="1322294" cy="827978"/>
        </a:xfrm>
        <a:prstGeom prst="rect">
          <a:avLst/>
        </a:prstGeom>
      </xdr:spPr>
    </xdr:pic>
    <xdr:clientData/>
  </xdr:twoCellAnchor>
  <xdr:twoCellAnchor editAs="oneCell">
    <xdr:from>
      <xdr:col>2</xdr:col>
      <xdr:colOff>145676</xdr:colOff>
      <xdr:row>86</xdr:row>
      <xdr:rowOff>33620</xdr:rowOff>
    </xdr:from>
    <xdr:to>
      <xdr:col>2</xdr:col>
      <xdr:colOff>1580029</xdr:colOff>
      <xdr:row>86</xdr:row>
      <xdr:rowOff>872716</xdr:rowOff>
    </xdr:to>
    <xdr:pic>
      <xdr:nvPicPr>
        <xdr:cNvPr id="129" name="그림 128"/>
        <xdr:cNvPicPr>
          <a:picLocks noChangeAspect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7776" y="73347545"/>
          <a:ext cx="1434353" cy="839096"/>
        </a:xfrm>
        <a:prstGeom prst="rect">
          <a:avLst/>
        </a:prstGeom>
      </xdr:spPr>
    </xdr:pic>
    <xdr:clientData/>
  </xdr:twoCellAnchor>
  <xdr:twoCellAnchor editAs="oneCell">
    <xdr:from>
      <xdr:col>2</xdr:col>
      <xdr:colOff>582705</xdr:colOff>
      <xdr:row>103</xdr:row>
      <xdr:rowOff>11207</xdr:rowOff>
    </xdr:from>
    <xdr:to>
      <xdr:col>2</xdr:col>
      <xdr:colOff>1053352</xdr:colOff>
      <xdr:row>103</xdr:row>
      <xdr:rowOff>848312</xdr:rowOff>
    </xdr:to>
    <xdr:pic>
      <xdr:nvPicPr>
        <xdr:cNvPr id="130" name="그림 129"/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4805" y="88384157"/>
          <a:ext cx="470647" cy="8371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P395"/>
  <sheetViews>
    <sheetView tabSelected="1" view="pageBreakPreview" zoomScale="85" zoomScaleNormal="85" zoomScaleSheetLayoutView="85" workbookViewId="0">
      <pane ySplit="5" topLeftCell="A108" activePane="bottomLeft" state="frozen"/>
      <selection activeCell="B1" sqref="B1"/>
      <selection pane="bottomLeft" activeCell="D47" sqref="D47"/>
    </sheetView>
  </sheetViews>
  <sheetFormatPr defaultColWidth="8.875" defaultRowHeight="67.5" customHeight="1" x14ac:dyDescent="0.3"/>
  <cols>
    <col min="1" max="1" width="4.625" style="6" customWidth="1"/>
    <col min="2" max="2" width="15.875" style="6" customWidth="1"/>
    <col min="3" max="3" width="24.125" style="10" customWidth="1"/>
    <col min="4" max="4" width="33.25" style="32" customWidth="1"/>
    <col min="5" max="5" width="14.375" style="33" customWidth="1"/>
    <col min="6" max="6" width="11.875" style="34" customWidth="1"/>
    <col min="7" max="7" width="15.125" style="43" customWidth="1"/>
    <col min="8" max="8" width="17" style="6" customWidth="1"/>
    <col min="9" max="12" width="8.875" style="10"/>
    <col min="13" max="13" width="18.625" style="10" bestFit="1" customWidth="1"/>
    <col min="14" max="14" width="10.875" style="10" bestFit="1" customWidth="1"/>
    <col min="15" max="16384" width="8.875" style="10"/>
  </cols>
  <sheetData>
    <row r="1" spans="1:94" ht="45" customHeight="1" x14ac:dyDescent="0.3">
      <c r="A1" s="69" t="s">
        <v>213</v>
      </c>
      <c r="B1" s="70"/>
      <c r="C1" s="70"/>
      <c r="D1" s="70"/>
      <c r="E1" s="70"/>
      <c r="F1" s="70"/>
      <c r="G1" s="70"/>
      <c r="H1" s="70"/>
    </row>
    <row r="2" spans="1:94" ht="28.5" customHeight="1" x14ac:dyDescent="0.3">
      <c r="A2" s="8" t="s">
        <v>18</v>
      </c>
      <c r="B2" s="8"/>
      <c r="C2" s="1"/>
      <c r="D2" s="1"/>
      <c r="E2" s="17"/>
      <c r="F2" s="16"/>
      <c r="G2" s="7" t="s">
        <v>34</v>
      </c>
    </row>
    <row r="3" spans="1:94" ht="21.75" customHeight="1" x14ac:dyDescent="0.3">
      <c r="A3" s="71"/>
      <c r="B3" s="71"/>
      <c r="C3" s="71"/>
      <c r="D3" s="71"/>
      <c r="E3" s="65" t="s">
        <v>19</v>
      </c>
      <c r="F3" s="66"/>
      <c r="G3" s="73">
        <f>G118</f>
        <v>84999200</v>
      </c>
    </row>
    <row r="4" spans="1:94" ht="9.75" customHeight="1" x14ac:dyDescent="0.3">
      <c r="A4" s="72"/>
      <c r="B4" s="72"/>
      <c r="C4" s="72"/>
      <c r="D4" s="72"/>
      <c r="E4" s="67"/>
      <c r="F4" s="68"/>
      <c r="G4" s="74"/>
    </row>
    <row r="5" spans="1:94" ht="30" customHeight="1" x14ac:dyDescent="0.3">
      <c r="A5" s="56" t="s">
        <v>33</v>
      </c>
      <c r="B5" s="56" t="s">
        <v>20</v>
      </c>
      <c r="C5" s="56" t="s">
        <v>30</v>
      </c>
      <c r="D5" s="56" t="s">
        <v>21</v>
      </c>
      <c r="E5" s="57" t="s">
        <v>22</v>
      </c>
      <c r="F5" s="58" t="s">
        <v>31</v>
      </c>
      <c r="G5" s="58" t="s">
        <v>23</v>
      </c>
      <c r="H5" s="59" t="s">
        <v>0</v>
      </c>
    </row>
    <row r="6" spans="1:94" s="21" customFormat="1" ht="70.150000000000006" customHeight="1" x14ac:dyDescent="0.3">
      <c r="A6" s="2">
        <v>1</v>
      </c>
      <c r="B6" s="2" t="s">
        <v>2</v>
      </c>
      <c r="C6" s="4"/>
      <c r="D6" s="5" t="s">
        <v>185</v>
      </c>
      <c r="E6" s="44">
        <v>85</v>
      </c>
      <c r="F6" s="9">
        <v>50000</v>
      </c>
      <c r="G6" s="9">
        <f t="shared" ref="G6:G37" si="0">E6*F6</f>
        <v>4250000</v>
      </c>
      <c r="H6" s="45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</row>
    <row r="7" spans="1:94" s="21" customFormat="1" ht="70.150000000000006" customHeight="1" x14ac:dyDescent="0.3">
      <c r="A7" s="2">
        <v>2</v>
      </c>
      <c r="B7" s="2" t="s">
        <v>35</v>
      </c>
      <c r="C7" s="4"/>
      <c r="D7" s="3" t="s">
        <v>186</v>
      </c>
      <c r="E7" s="44">
        <v>18</v>
      </c>
      <c r="F7" s="9">
        <v>60000</v>
      </c>
      <c r="G7" s="9">
        <f t="shared" si="0"/>
        <v>1080000</v>
      </c>
      <c r="H7" s="46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</row>
    <row r="8" spans="1:94" s="21" customFormat="1" ht="70.150000000000006" customHeight="1" x14ac:dyDescent="0.3">
      <c r="A8" s="2">
        <v>3</v>
      </c>
      <c r="B8" s="12" t="s">
        <v>32</v>
      </c>
      <c r="C8" s="13"/>
      <c r="D8" s="15" t="s">
        <v>187</v>
      </c>
      <c r="E8" s="9">
        <v>8</v>
      </c>
      <c r="F8" s="9">
        <v>100000</v>
      </c>
      <c r="G8" s="9">
        <f t="shared" si="0"/>
        <v>800000</v>
      </c>
      <c r="H8" s="23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</row>
    <row r="9" spans="1:94" s="21" customFormat="1" ht="70.150000000000006" customHeight="1" x14ac:dyDescent="0.3">
      <c r="A9" s="2">
        <v>4</v>
      </c>
      <c r="B9" s="12" t="s">
        <v>32</v>
      </c>
      <c r="C9" s="13"/>
      <c r="D9" s="14" t="s">
        <v>188</v>
      </c>
      <c r="E9" s="9">
        <v>25</v>
      </c>
      <c r="F9" s="9">
        <v>115000</v>
      </c>
      <c r="G9" s="9">
        <f t="shared" si="0"/>
        <v>2875000</v>
      </c>
      <c r="H9" s="23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</row>
    <row r="10" spans="1:94" s="21" customFormat="1" ht="70.150000000000006" customHeight="1" x14ac:dyDescent="0.3">
      <c r="A10" s="2">
        <v>5</v>
      </c>
      <c r="B10" s="47" t="s">
        <v>25</v>
      </c>
      <c r="C10" s="48"/>
      <c r="D10" s="49" t="s">
        <v>26</v>
      </c>
      <c r="E10" s="9">
        <v>2</v>
      </c>
      <c r="F10" s="9">
        <v>125000</v>
      </c>
      <c r="G10" s="9">
        <f t="shared" si="0"/>
        <v>250000</v>
      </c>
      <c r="H10" s="46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</row>
    <row r="11" spans="1:94" ht="70.150000000000006" customHeight="1" x14ac:dyDescent="0.3">
      <c r="A11" s="2">
        <v>6</v>
      </c>
      <c r="B11" s="47" t="s">
        <v>25</v>
      </c>
      <c r="C11" s="48"/>
      <c r="D11" s="50" t="s">
        <v>36</v>
      </c>
      <c r="E11" s="9">
        <v>2</v>
      </c>
      <c r="F11" s="9">
        <v>135000</v>
      </c>
      <c r="G11" s="9">
        <f t="shared" si="0"/>
        <v>270000</v>
      </c>
      <c r="H11" s="51"/>
    </row>
    <row r="12" spans="1:94" s="21" customFormat="1" ht="70.150000000000006" customHeight="1" x14ac:dyDescent="0.3">
      <c r="A12" s="2">
        <v>7</v>
      </c>
      <c r="B12" s="2" t="s">
        <v>25</v>
      </c>
      <c r="C12" s="4"/>
      <c r="D12" s="5" t="s">
        <v>189</v>
      </c>
      <c r="E12" s="9">
        <v>25</v>
      </c>
      <c r="F12" s="9">
        <v>175000</v>
      </c>
      <c r="G12" s="9">
        <f t="shared" si="0"/>
        <v>4375000</v>
      </c>
      <c r="H12" s="22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</row>
    <row r="13" spans="1:94" s="21" customFormat="1" ht="70.150000000000006" customHeight="1" x14ac:dyDescent="0.3">
      <c r="A13" s="2">
        <v>8</v>
      </c>
      <c r="B13" s="2" t="s">
        <v>25</v>
      </c>
      <c r="C13" s="4"/>
      <c r="D13" s="3" t="s">
        <v>190</v>
      </c>
      <c r="E13" s="9">
        <v>12</v>
      </c>
      <c r="F13" s="9">
        <v>220000</v>
      </c>
      <c r="G13" s="9">
        <f t="shared" si="0"/>
        <v>2640000</v>
      </c>
      <c r="H13" s="22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</row>
    <row r="14" spans="1:94" s="21" customFormat="1" ht="70.150000000000006" customHeight="1" x14ac:dyDescent="0.3">
      <c r="A14" s="2">
        <v>9</v>
      </c>
      <c r="B14" s="2" t="s">
        <v>25</v>
      </c>
      <c r="C14" s="4"/>
      <c r="D14" s="3" t="s">
        <v>191</v>
      </c>
      <c r="E14" s="44">
        <v>15</v>
      </c>
      <c r="F14" s="9">
        <v>280000</v>
      </c>
      <c r="G14" s="9">
        <f t="shared" si="0"/>
        <v>4200000</v>
      </c>
      <c r="H14" s="24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</row>
    <row r="15" spans="1:94" s="21" customFormat="1" ht="70.150000000000006" customHeight="1" x14ac:dyDescent="0.3">
      <c r="A15" s="2">
        <v>10</v>
      </c>
      <c r="B15" s="2" t="s">
        <v>25</v>
      </c>
      <c r="C15" s="4"/>
      <c r="D15" s="3" t="s">
        <v>192</v>
      </c>
      <c r="E15" s="44">
        <v>10</v>
      </c>
      <c r="F15" s="9">
        <v>340000</v>
      </c>
      <c r="G15" s="9">
        <f t="shared" si="0"/>
        <v>3400000</v>
      </c>
      <c r="H15" s="24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</row>
    <row r="16" spans="1:94" s="21" customFormat="1" ht="70.150000000000006" customHeight="1" x14ac:dyDescent="0.3">
      <c r="A16" s="2">
        <v>11</v>
      </c>
      <c r="B16" s="2" t="s">
        <v>37</v>
      </c>
      <c r="C16" s="4"/>
      <c r="D16" s="3" t="s">
        <v>189</v>
      </c>
      <c r="E16" s="9">
        <v>3</v>
      </c>
      <c r="F16" s="9">
        <v>220000</v>
      </c>
      <c r="G16" s="9">
        <f t="shared" si="0"/>
        <v>660000</v>
      </c>
      <c r="H16" s="22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</row>
    <row r="17" spans="1:94" ht="70.150000000000006" customHeight="1" x14ac:dyDescent="0.3">
      <c r="A17" s="2">
        <v>12</v>
      </c>
      <c r="B17" s="2" t="s">
        <v>37</v>
      </c>
      <c r="C17" s="4"/>
      <c r="D17" s="3" t="s">
        <v>193</v>
      </c>
      <c r="E17" s="9">
        <v>2</v>
      </c>
      <c r="F17" s="9">
        <v>260000</v>
      </c>
      <c r="G17" s="9">
        <f t="shared" si="0"/>
        <v>520000</v>
      </c>
      <c r="H17" s="24"/>
    </row>
    <row r="18" spans="1:94" ht="70.150000000000006" customHeight="1" x14ac:dyDescent="0.3">
      <c r="A18" s="2">
        <v>13</v>
      </c>
      <c r="B18" s="2" t="s">
        <v>37</v>
      </c>
      <c r="C18" s="4"/>
      <c r="D18" s="53" t="s">
        <v>194</v>
      </c>
      <c r="E18" s="9">
        <v>1</v>
      </c>
      <c r="F18" s="9">
        <v>300000</v>
      </c>
      <c r="G18" s="9">
        <f t="shared" si="0"/>
        <v>300000</v>
      </c>
      <c r="H18" s="24"/>
    </row>
    <row r="19" spans="1:94" ht="70.150000000000006" customHeight="1" x14ac:dyDescent="0.3">
      <c r="A19" s="2">
        <v>14</v>
      </c>
      <c r="B19" s="12" t="s">
        <v>37</v>
      </c>
      <c r="C19" s="13"/>
      <c r="D19" s="15" t="s">
        <v>195</v>
      </c>
      <c r="E19" s="9">
        <v>2</v>
      </c>
      <c r="F19" s="9">
        <v>350000</v>
      </c>
      <c r="G19" s="9">
        <f t="shared" si="0"/>
        <v>700000</v>
      </c>
      <c r="H19" s="25"/>
    </row>
    <row r="20" spans="1:94" s="21" customFormat="1" ht="70.150000000000006" customHeight="1" x14ac:dyDescent="0.3">
      <c r="A20" s="2">
        <v>15</v>
      </c>
      <c r="B20" s="2" t="s">
        <v>100</v>
      </c>
      <c r="C20" s="4"/>
      <c r="D20" s="3" t="s">
        <v>98</v>
      </c>
      <c r="E20" s="9">
        <v>12</v>
      </c>
      <c r="F20" s="9">
        <v>42000</v>
      </c>
      <c r="G20" s="9">
        <f t="shared" si="0"/>
        <v>504000</v>
      </c>
      <c r="H20" s="22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</row>
    <row r="21" spans="1:94" s="21" customFormat="1" ht="70.150000000000006" customHeight="1" x14ac:dyDescent="0.3">
      <c r="A21" s="2">
        <v>16</v>
      </c>
      <c r="B21" s="2" t="s">
        <v>101</v>
      </c>
      <c r="C21" s="4"/>
      <c r="D21" s="3" t="s">
        <v>99</v>
      </c>
      <c r="E21" s="9">
        <v>8</v>
      </c>
      <c r="F21" s="9">
        <v>52000</v>
      </c>
      <c r="G21" s="9">
        <f t="shared" si="0"/>
        <v>416000</v>
      </c>
      <c r="H21" s="22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</row>
    <row r="22" spans="1:94" ht="70.150000000000006" customHeight="1" x14ac:dyDescent="0.3">
      <c r="A22" s="2">
        <v>17</v>
      </c>
      <c r="B22" s="47" t="s">
        <v>102</v>
      </c>
      <c r="C22" s="48"/>
      <c r="D22" s="50" t="s">
        <v>103</v>
      </c>
      <c r="E22" s="9">
        <v>6</v>
      </c>
      <c r="F22" s="9">
        <v>110000</v>
      </c>
      <c r="G22" s="9">
        <f t="shared" si="0"/>
        <v>660000</v>
      </c>
      <c r="H22" s="51"/>
    </row>
    <row r="23" spans="1:94" s="21" customFormat="1" ht="70.150000000000006" customHeight="1" x14ac:dyDescent="0.3">
      <c r="A23" s="2">
        <v>18</v>
      </c>
      <c r="B23" s="47" t="s">
        <v>116</v>
      </c>
      <c r="C23" s="48"/>
      <c r="D23" s="50" t="s">
        <v>117</v>
      </c>
      <c r="E23" s="9">
        <v>10</v>
      </c>
      <c r="F23" s="9">
        <v>100000</v>
      </c>
      <c r="G23" s="9">
        <f t="shared" si="0"/>
        <v>1000000</v>
      </c>
      <c r="H23" s="46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</row>
    <row r="24" spans="1:94" ht="70.150000000000006" customHeight="1" x14ac:dyDescent="0.3">
      <c r="A24" s="2">
        <v>19</v>
      </c>
      <c r="B24" s="47" t="s">
        <v>108</v>
      </c>
      <c r="C24" s="48"/>
      <c r="D24" s="50" t="s">
        <v>109</v>
      </c>
      <c r="E24" s="54">
        <v>5</v>
      </c>
      <c r="F24" s="54">
        <v>10000</v>
      </c>
      <c r="G24" s="9">
        <f t="shared" si="0"/>
        <v>50000</v>
      </c>
      <c r="H24" s="52"/>
    </row>
    <row r="25" spans="1:94" ht="70.150000000000006" customHeight="1" x14ac:dyDescent="0.3">
      <c r="A25" s="2">
        <v>20</v>
      </c>
      <c r="B25" s="18" t="s">
        <v>95</v>
      </c>
      <c r="C25" s="4"/>
      <c r="D25" s="50" t="s">
        <v>96</v>
      </c>
      <c r="E25" s="9">
        <v>10</v>
      </c>
      <c r="F25" s="9">
        <v>12000</v>
      </c>
      <c r="G25" s="9">
        <f t="shared" si="0"/>
        <v>120000</v>
      </c>
      <c r="H25" s="46"/>
    </row>
    <row r="26" spans="1:94" s="21" customFormat="1" ht="70.150000000000006" customHeight="1" x14ac:dyDescent="0.3">
      <c r="A26" s="2">
        <v>21</v>
      </c>
      <c r="B26" s="2" t="s">
        <v>105</v>
      </c>
      <c r="C26" s="4"/>
      <c r="D26" s="3" t="s">
        <v>97</v>
      </c>
      <c r="E26" s="9">
        <v>60</v>
      </c>
      <c r="F26" s="9">
        <v>10000</v>
      </c>
      <c r="G26" s="9">
        <f t="shared" si="0"/>
        <v>600000</v>
      </c>
      <c r="H26" s="22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</row>
    <row r="27" spans="1:94" ht="70.150000000000006" customHeight="1" x14ac:dyDescent="0.3">
      <c r="A27" s="2">
        <v>22</v>
      </c>
      <c r="B27" s="26" t="s">
        <v>38</v>
      </c>
      <c r="C27" s="13"/>
      <c r="D27" s="15" t="s">
        <v>104</v>
      </c>
      <c r="E27" s="44">
        <v>900</v>
      </c>
      <c r="F27" s="9">
        <v>3500</v>
      </c>
      <c r="G27" s="9">
        <f t="shared" si="0"/>
        <v>3150000</v>
      </c>
      <c r="H27" s="22"/>
    </row>
    <row r="28" spans="1:94" ht="70.150000000000006" customHeight="1" x14ac:dyDescent="0.3">
      <c r="A28" s="2">
        <v>23</v>
      </c>
      <c r="B28" s="12" t="s">
        <v>106</v>
      </c>
      <c r="C28" s="13"/>
      <c r="D28" s="49" t="s">
        <v>107</v>
      </c>
      <c r="E28" s="9">
        <v>12</v>
      </c>
      <c r="F28" s="9">
        <v>11000</v>
      </c>
      <c r="G28" s="9">
        <f t="shared" si="0"/>
        <v>132000</v>
      </c>
      <c r="H28" s="46"/>
    </row>
    <row r="29" spans="1:94" ht="70.150000000000006" customHeight="1" x14ac:dyDescent="0.3">
      <c r="A29" s="2">
        <v>24</v>
      </c>
      <c r="B29" s="2" t="s">
        <v>1</v>
      </c>
      <c r="C29" s="4"/>
      <c r="D29" s="3" t="s">
        <v>197</v>
      </c>
      <c r="E29" s="9">
        <v>35</v>
      </c>
      <c r="F29" s="9">
        <v>4000</v>
      </c>
      <c r="G29" s="9">
        <f t="shared" si="0"/>
        <v>140000</v>
      </c>
      <c r="H29" s="22"/>
    </row>
    <row r="30" spans="1:94" ht="70.150000000000006" customHeight="1" x14ac:dyDescent="0.3">
      <c r="A30" s="2">
        <v>25</v>
      </c>
      <c r="B30" s="2" t="s">
        <v>55</v>
      </c>
      <c r="C30" s="4"/>
      <c r="D30" s="3" t="s">
        <v>196</v>
      </c>
      <c r="E30" s="9">
        <v>900</v>
      </c>
      <c r="F30" s="9">
        <v>3000</v>
      </c>
      <c r="G30" s="9">
        <f t="shared" si="0"/>
        <v>2700000</v>
      </c>
      <c r="H30" s="52"/>
    </row>
    <row r="31" spans="1:94" ht="70.150000000000006" customHeight="1" x14ac:dyDescent="0.3">
      <c r="A31" s="2">
        <v>26</v>
      </c>
      <c r="B31" s="2" t="s">
        <v>111</v>
      </c>
      <c r="C31" s="4"/>
      <c r="D31" s="3" t="s">
        <v>110</v>
      </c>
      <c r="E31" s="9">
        <v>9</v>
      </c>
      <c r="F31" s="9">
        <v>38000</v>
      </c>
      <c r="G31" s="9">
        <f t="shared" si="0"/>
        <v>342000</v>
      </c>
      <c r="H31" s="46"/>
    </row>
    <row r="32" spans="1:94" ht="70.150000000000006" customHeight="1" x14ac:dyDescent="0.3">
      <c r="A32" s="2">
        <v>27</v>
      </c>
      <c r="B32" s="2" t="s">
        <v>39</v>
      </c>
      <c r="C32" s="4"/>
      <c r="D32" s="3" t="s">
        <v>114</v>
      </c>
      <c r="E32" s="9">
        <v>120</v>
      </c>
      <c r="F32" s="9">
        <v>33000</v>
      </c>
      <c r="G32" s="9">
        <f t="shared" si="0"/>
        <v>3960000</v>
      </c>
      <c r="H32" s="46"/>
    </row>
    <row r="33" spans="1:94" ht="70.150000000000006" customHeight="1" x14ac:dyDescent="0.3">
      <c r="A33" s="2">
        <v>28</v>
      </c>
      <c r="B33" s="2" t="s">
        <v>112</v>
      </c>
      <c r="C33" s="4"/>
      <c r="D33" s="3" t="s">
        <v>113</v>
      </c>
      <c r="E33" s="9">
        <v>30</v>
      </c>
      <c r="F33" s="9">
        <v>30000</v>
      </c>
      <c r="G33" s="9">
        <f t="shared" si="0"/>
        <v>900000</v>
      </c>
      <c r="H33" s="46"/>
    </row>
    <row r="34" spans="1:94" s="27" customFormat="1" ht="70.150000000000006" customHeight="1" x14ac:dyDescent="0.3">
      <c r="A34" s="2">
        <v>29</v>
      </c>
      <c r="B34" s="2" t="s">
        <v>115</v>
      </c>
      <c r="C34" s="4"/>
      <c r="D34" s="3" t="s">
        <v>198</v>
      </c>
      <c r="E34" s="9">
        <v>1</v>
      </c>
      <c r="F34" s="9">
        <v>30000</v>
      </c>
      <c r="G34" s="9">
        <f t="shared" si="0"/>
        <v>30000</v>
      </c>
      <c r="H34" s="46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</row>
    <row r="35" spans="1:94" s="21" customFormat="1" ht="70.150000000000006" customHeight="1" x14ac:dyDescent="0.3">
      <c r="A35" s="2">
        <v>30</v>
      </c>
      <c r="B35" s="2" t="s">
        <v>40</v>
      </c>
      <c r="C35" s="4"/>
      <c r="D35" s="5" t="s">
        <v>3</v>
      </c>
      <c r="E35" s="9">
        <v>70</v>
      </c>
      <c r="F35" s="9">
        <v>10000</v>
      </c>
      <c r="G35" s="9">
        <f t="shared" si="0"/>
        <v>700000</v>
      </c>
      <c r="H35" s="2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</row>
    <row r="36" spans="1:94" s="21" customFormat="1" ht="70.150000000000006" customHeight="1" x14ac:dyDescent="0.3">
      <c r="A36" s="2">
        <v>31</v>
      </c>
      <c r="B36" s="2" t="s">
        <v>4</v>
      </c>
      <c r="C36" s="4"/>
      <c r="D36" s="3" t="s">
        <v>214</v>
      </c>
      <c r="E36" s="44">
        <v>280</v>
      </c>
      <c r="F36" s="9">
        <v>2500</v>
      </c>
      <c r="G36" s="9">
        <f t="shared" si="0"/>
        <v>700000</v>
      </c>
      <c r="H36" s="22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</row>
    <row r="37" spans="1:94" s="21" customFormat="1" ht="70.150000000000006" customHeight="1" x14ac:dyDescent="0.3">
      <c r="A37" s="2">
        <v>32</v>
      </c>
      <c r="B37" s="2" t="s">
        <v>119</v>
      </c>
      <c r="C37" s="4"/>
      <c r="D37" s="5" t="s">
        <v>200</v>
      </c>
      <c r="E37" s="9">
        <v>1</v>
      </c>
      <c r="F37" s="9">
        <v>120000</v>
      </c>
      <c r="G37" s="9">
        <f t="shared" si="0"/>
        <v>120000</v>
      </c>
      <c r="H37" s="22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</row>
    <row r="38" spans="1:94" s="21" customFormat="1" ht="70.150000000000006" customHeight="1" x14ac:dyDescent="0.3">
      <c r="A38" s="2">
        <v>33</v>
      </c>
      <c r="B38" s="2" t="s">
        <v>118</v>
      </c>
      <c r="C38" s="4"/>
      <c r="D38" s="3" t="s">
        <v>199</v>
      </c>
      <c r="E38" s="9">
        <v>2</v>
      </c>
      <c r="F38" s="9">
        <v>180000</v>
      </c>
      <c r="G38" s="9">
        <f t="shared" ref="G38:G69" si="1">E38*F38</f>
        <v>360000</v>
      </c>
      <c r="H38" s="22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</row>
    <row r="39" spans="1:94" s="21" customFormat="1" ht="70.150000000000006" customHeight="1" x14ac:dyDescent="0.3">
      <c r="A39" s="2">
        <v>34</v>
      </c>
      <c r="B39" s="2" t="s">
        <v>41</v>
      </c>
      <c r="C39" s="19"/>
      <c r="D39" s="3" t="s">
        <v>120</v>
      </c>
      <c r="E39" s="9">
        <v>7</v>
      </c>
      <c r="F39" s="9">
        <v>50000</v>
      </c>
      <c r="G39" s="9">
        <f t="shared" si="1"/>
        <v>350000</v>
      </c>
      <c r="H39" s="22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</row>
    <row r="40" spans="1:94" ht="70.150000000000006" customHeight="1" x14ac:dyDescent="0.3">
      <c r="A40" s="2">
        <v>35</v>
      </c>
      <c r="B40" s="2" t="s">
        <v>41</v>
      </c>
      <c r="C40" s="4"/>
      <c r="D40" s="3" t="s">
        <v>121</v>
      </c>
      <c r="E40" s="9">
        <v>2</v>
      </c>
      <c r="F40" s="9">
        <v>100000</v>
      </c>
      <c r="G40" s="9">
        <f t="shared" si="1"/>
        <v>200000</v>
      </c>
      <c r="H40" s="22"/>
    </row>
    <row r="41" spans="1:94" s="21" customFormat="1" ht="70.150000000000006" customHeight="1" x14ac:dyDescent="0.3">
      <c r="A41" s="2">
        <v>36</v>
      </c>
      <c r="B41" s="2" t="s">
        <v>5</v>
      </c>
      <c r="C41" s="4"/>
      <c r="D41" s="5">
        <v>1200</v>
      </c>
      <c r="E41" s="9">
        <v>15</v>
      </c>
      <c r="F41" s="9">
        <v>5000</v>
      </c>
      <c r="G41" s="9">
        <f t="shared" si="1"/>
        <v>75000</v>
      </c>
      <c r="H41" s="22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</row>
    <row r="42" spans="1:94" s="21" customFormat="1" ht="70.150000000000006" customHeight="1" x14ac:dyDescent="0.3">
      <c r="A42" s="2">
        <v>37</v>
      </c>
      <c r="B42" s="2" t="s">
        <v>122</v>
      </c>
      <c r="C42" s="4"/>
      <c r="D42" s="3" t="s">
        <v>123</v>
      </c>
      <c r="E42" s="9">
        <v>15</v>
      </c>
      <c r="F42" s="9">
        <v>12000</v>
      </c>
      <c r="G42" s="9">
        <f t="shared" si="1"/>
        <v>180000</v>
      </c>
      <c r="H42" s="2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</row>
    <row r="43" spans="1:94" s="21" customFormat="1" ht="70.150000000000006" customHeight="1" x14ac:dyDescent="0.3">
      <c r="A43" s="2">
        <v>38</v>
      </c>
      <c r="B43" s="2" t="s">
        <v>42</v>
      </c>
      <c r="C43" s="4"/>
      <c r="D43" s="3" t="s">
        <v>43</v>
      </c>
      <c r="E43" s="9">
        <v>128</v>
      </c>
      <c r="F43" s="9">
        <v>500</v>
      </c>
      <c r="G43" s="9">
        <f t="shared" si="1"/>
        <v>64000</v>
      </c>
      <c r="H43" s="2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</row>
    <row r="44" spans="1:94" s="21" customFormat="1" ht="70.150000000000006" customHeight="1" x14ac:dyDescent="0.3">
      <c r="A44" s="2">
        <v>39</v>
      </c>
      <c r="B44" s="2" t="s">
        <v>124</v>
      </c>
      <c r="C44" s="4"/>
      <c r="D44" s="5" t="s">
        <v>125</v>
      </c>
      <c r="E44" s="9">
        <v>10</v>
      </c>
      <c r="F44" s="9">
        <v>140000</v>
      </c>
      <c r="G44" s="9">
        <f t="shared" si="1"/>
        <v>1400000</v>
      </c>
      <c r="H44" s="22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</row>
    <row r="45" spans="1:94" s="21" customFormat="1" ht="70.150000000000006" customHeight="1" x14ac:dyDescent="0.3">
      <c r="A45" s="2">
        <v>40</v>
      </c>
      <c r="B45" s="2" t="s">
        <v>44</v>
      </c>
      <c r="C45" s="4"/>
      <c r="D45" s="3" t="s">
        <v>201</v>
      </c>
      <c r="E45" s="44">
        <v>10</v>
      </c>
      <c r="F45" s="9">
        <v>26000</v>
      </c>
      <c r="G45" s="9">
        <f t="shared" si="1"/>
        <v>260000</v>
      </c>
      <c r="H45" s="22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</row>
    <row r="46" spans="1:94" ht="70.150000000000006" customHeight="1" x14ac:dyDescent="0.3">
      <c r="A46" s="2">
        <v>41</v>
      </c>
      <c r="B46" s="2" t="s">
        <v>45</v>
      </c>
      <c r="C46" s="4"/>
      <c r="D46" s="53" t="s">
        <v>202</v>
      </c>
      <c r="E46" s="9">
        <v>4</v>
      </c>
      <c r="F46" s="9">
        <v>24000</v>
      </c>
      <c r="G46" s="9">
        <f t="shared" si="1"/>
        <v>96000</v>
      </c>
      <c r="H46" s="24"/>
    </row>
    <row r="47" spans="1:94" ht="70.150000000000006" customHeight="1" x14ac:dyDescent="0.3">
      <c r="A47" s="2">
        <v>42</v>
      </c>
      <c r="B47" s="12" t="s">
        <v>131</v>
      </c>
      <c r="C47" s="13"/>
      <c r="D47" s="50" t="s">
        <v>126</v>
      </c>
      <c r="E47" s="9">
        <v>40</v>
      </c>
      <c r="F47" s="9">
        <v>30000</v>
      </c>
      <c r="G47" s="9">
        <f t="shared" si="1"/>
        <v>1200000</v>
      </c>
      <c r="H47" s="46"/>
    </row>
    <row r="48" spans="1:94" ht="70.150000000000006" customHeight="1" x14ac:dyDescent="0.3">
      <c r="A48" s="2">
        <v>43</v>
      </c>
      <c r="B48" s="2" t="s">
        <v>127</v>
      </c>
      <c r="C48" s="4"/>
      <c r="D48" s="50" t="s">
        <v>136</v>
      </c>
      <c r="E48" s="9">
        <v>5</v>
      </c>
      <c r="F48" s="9">
        <v>42000</v>
      </c>
      <c r="G48" s="9">
        <f t="shared" si="1"/>
        <v>210000</v>
      </c>
      <c r="H48" s="46"/>
    </row>
    <row r="49" spans="1:94" ht="70.150000000000006" customHeight="1" x14ac:dyDescent="0.3">
      <c r="A49" s="2">
        <v>44</v>
      </c>
      <c r="B49" s="2" t="s">
        <v>128</v>
      </c>
      <c r="C49" s="4"/>
      <c r="D49" s="50" t="s">
        <v>129</v>
      </c>
      <c r="E49" s="9">
        <v>4</v>
      </c>
      <c r="F49" s="9">
        <v>33000</v>
      </c>
      <c r="G49" s="9">
        <f t="shared" si="1"/>
        <v>132000</v>
      </c>
      <c r="H49" s="46"/>
    </row>
    <row r="50" spans="1:94" ht="70.150000000000006" customHeight="1" x14ac:dyDescent="0.3">
      <c r="A50" s="2">
        <v>45</v>
      </c>
      <c r="B50" s="2" t="s">
        <v>130</v>
      </c>
      <c r="C50" s="4"/>
      <c r="D50" s="50" t="s">
        <v>132</v>
      </c>
      <c r="E50" s="9">
        <v>8</v>
      </c>
      <c r="F50" s="9">
        <v>50000</v>
      </c>
      <c r="G50" s="9">
        <f t="shared" si="1"/>
        <v>400000</v>
      </c>
      <c r="H50" s="46"/>
    </row>
    <row r="51" spans="1:94" ht="70.150000000000006" customHeight="1" x14ac:dyDescent="0.3">
      <c r="A51" s="2">
        <v>46</v>
      </c>
      <c r="B51" s="2" t="s">
        <v>7</v>
      </c>
      <c r="C51" s="4"/>
      <c r="D51" s="50" t="s">
        <v>133</v>
      </c>
      <c r="E51" s="9">
        <v>1</v>
      </c>
      <c r="F51" s="9">
        <v>25000</v>
      </c>
      <c r="G51" s="9">
        <f t="shared" si="1"/>
        <v>25000</v>
      </c>
      <c r="H51" s="46"/>
    </row>
    <row r="52" spans="1:94" s="27" customFormat="1" ht="70.150000000000006" customHeight="1" x14ac:dyDescent="0.3">
      <c r="A52" s="2">
        <v>47</v>
      </c>
      <c r="B52" s="2" t="s">
        <v>134</v>
      </c>
      <c r="C52" s="4"/>
      <c r="D52" s="3" t="s">
        <v>135</v>
      </c>
      <c r="E52" s="9">
        <v>2</v>
      </c>
      <c r="F52" s="9">
        <v>25000</v>
      </c>
      <c r="G52" s="9">
        <f t="shared" si="1"/>
        <v>50000</v>
      </c>
      <c r="H52" s="22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</row>
    <row r="53" spans="1:94" ht="70.150000000000006" customHeight="1" x14ac:dyDescent="0.3">
      <c r="A53" s="2">
        <v>48</v>
      </c>
      <c r="B53" s="12" t="s">
        <v>46</v>
      </c>
      <c r="C53" s="13"/>
      <c r="D53" s="15" t="s">
        <v>137</v>
      </c>
      <c r="E53" s="9">
        <v>2</v>
      </c>
      <c r="F53" s="9">
        <v>70000</v>
      </c>
      <c r="G53" s="9">
        <f t="shared" si="1"/>
        <v>140000</v>
      </c>
      <c r="H53" s="23"/>
    </row>
    <row r="54" spans="1:94" s="27" customFormat="1" ht="70.150000000000006" customHeight="1" x14ac:dyDescent="0.3">
      <c r="A54" s="2">
        <v>49</v>
      </c>
      <c r="B54" s="12" t="s">
        <v>47</v>
      </c>
      <c r="C54" s="13"/>
      <c r="D54" s="50" t="s">
        <v>139</v>
      </c>
      <c r="E54" s="9">
        <v>2</v>
      </c>
      <c r="F54" s="9">
        <v>70000</v>
      </c>
      <c r="G54" s="9">
        <f t="shared" si="1"/>
        <v>140000</v>
      </c>
      <c r="H54" s="46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</row>
    <row r="55" spans="1:94" ht="70.150000000000006" customHeight="1" x14ac:dyDescent="0.3">
      <c r="A55" s="2">
        <v>50</v>
      </c>
      <c r="B55" s="12" t="s">
        <v>48</v>
      </c>
      <c r="C55" s="13"/>
      <c r="D55" s="15" t="s">
        <v>138</v>
      </c>
      <c r="E55" s="9">
        <v>1</v>
      </c>
      <c r="F55" s="9">
        <v>100000</v>
      </c>
      <c r="G55" s="9">
        <f t="shared" si="1"/>
        <v>100000</v>
      </c>
      <c r="H55" s="23"/>
    </row>
    <row r="56" spans="1:94" s="27" customFormat="1" ht="70.150000000000006" customHeight="1" x14ac:dyDescent="0.3">
      <c r="A56" s="2">
        <v>51</v>
      </c>
      <c r="B56" s="12" t="s">
        <v>49</v>
      </c>
      <c r="C56" s="13"/>
      <c r="D56" s="50" t="s">
        <v>140</v>
      </c>
      <c r="E56" s="9">
        <v>15</v>
      </c>
      <c r="F56" s="9">
        <v>100000</v>
      </c>
      <c r="G56" s="9">
        <f t="shared" si="1"/>
        <v>1500000</v>
      </c>
      <c r="H56" s="46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</row>
    <row r="57" spans="1:94" ht="70.150000000000006" customHeight="1" x14ac:dyDescent="0.3">
      <c r="A57" s="2">
        <v>52</v>
      </c>
      <c r="B57" s="2" t="s">
        <v>50</v>
      </c>
      <c r="C57" s="4"/>
      <c r="D57" s="3" t="s">
        <v>141</v>
      </c>
      <c r="E57" s="9">
        <v>4</v>
      </c>
      <c r="F57" s="9">
        <v>100000</v>
      </c>
      <c r="G57" s="9">
        <f t="shared" si="1"/>
        <v>400000</v>
      </c>
      <c r="H57" s="46"/>
    </row>
    <row r="58" spans="1:94" ht="70.150000000000006" customHeight="1" x14ac:dyDescent="0.3">
      <c r="A58" s="2">
        <v>53</v>
      </c>
      <c r="B58" s="2" t="s">
        <v>143</v>
      </c>
      <c r="C58" s="4"/>
      <c r="D58" s="3" t="s">
        <v>142</v>
      </c>
      <c r="E58" s="9">
        <v>12</v>
      </c>
      <c r="F58" s="9">
        <v>120000</v>
      </c>
      <c r="G58" s="9">
        <f t="shared" si="1"/>
        <v>1440000</v>
      </c>
      <c r="H58" s="46"/>
    </row>
    <row r="59" spans="1:94" ht="70.150000000000006" customHeight="1" x14ac:dyDescent="0.3">
      <c r="A59" s="2">
        <v>54</v>
      </c>
      <c r="B59" s="2" t="s">
        <v>8</v>
      </c>
      <c r="C59" s="4"/>
      <c r="D59" s="5" t="s">
        <v>144</v>
      </c>
      <c r="E59" s="9">
        <v>1</v>
      </c>
      <c r="F59" s="9">
        <v>18000</v>
      </c>
      <c r="G59" s="9">
        <f t="shared" si="1"/>
        <v>18000</v>
      </c>
      <c r="H59" s="22"/>
    </row>
    <row r="60" spans="1:94" ht="70.150000000000006" customHeight="1" x14ac:dyDescent="0.3">
      <c r="A60" s="2">
        <v>55</v>
      </c>
      <c r="B60" s="2" t="s">
        <v>8</v>
      </c>
      <c r="C60" s="4"/>
      <c r="D60" s="5" t="s">
        <v>145</v>
      </c>
      <c r="E60" s="9">
        <v>65</v>
      </c>
      <c r="F60" s="9">
        <v>22000</v>
      </c>
      <c r="G60" s="9">
        <f t="shared" si="1"/>
        <v>1430000</v>
      </c>
      <c r="H60" s="22"/>
    </row>
    <row r="61" spans="1:94" ht="70.150000000000006" customHeight="1" x14ac:dyDescent="0.3">
      <c r="A61" s="2">
        <v>56</v>
      </c>
      <c r="B61" s="2" t="s">
        <v>51</v>
      </c>
      <c r="C61" s="4"/>
      <c r="D61" s="5" t="s">
        <v>52</v>
      </c>
      <c r="E61" s="44">
        <v>37</v>
      </c>
      <c r="F61" s="9">
        <v>35000</v>
      </c>
      <c r="G61" s="9">
        <f t="shared" si="1"/>
        <v>1295000</v>
      </c>
      <c r="H61" s="46"/>
    </row>
    <row r="62" spans="1:94" s="27" customFormat="1" ht="70.150000000000006" customHeight="1" x14ac:dyDescent="0.3">
      <c r="A62" s="2">
        <v>57</v>
      </c>
      <c r="B62" s="2" t="s">
        <v>53</v>
      </c>
      <c r="C62" s="4"/>
      <c r="D62" s="50" t="s">
        <v>146</v>
      </c>
      <c r="E62" s="9">
        <v>30</v>
      </c>
      <c r="F62" s="9">
        <v>25000</v>
      </c>
      <c r="G62" s="9">
        <f t="shared" si="1"/>
        <v>750000</v>
      </c>
      <c r="H62" s="46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</row>
    <row r="63" spans="1:94" s="21" customFormat="1" ht="70.150000000000006" customHeight="1" x14ac:dyDescent="0.3">
      <c r="A63" s="2">
        <v>58</v>
      </c>
      <c r="B63" s="18" t="s">
        <v>54</v>
      </c>
      <c r="C63" s="4"/>
      <c r="D63" s="3" t="s">
        <v>148</v>
      </c>
      <c r="E63" s="9">
        <v>2</v>
      </c>
      <c r="F63" s="9">
        <v>24000</v>
      </c>
      <c r="G63" s="9">
        <f t="shared" si="1"/>
        <v>48000</v>
      </c>
      <c r="H63" s="22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</row>
    <row r="64" spans="1:94" s="21" customFormat="1" ht="70.150000000000006" customHeight="1" x14ac:dyDescent="0.3">
      <c r="A64" s="2">
        <v>59</v>
      </c>
      <c r="B64" s="12" t="s">
        <v>86</v>
      </c>
      <c r="C64" s="13"/>
      <c r="D64" s="15" t="s">
        <v>203</v>
      </c>
      <c r="E64" s="44">
        <v>10</v>
      </c>
      <c r="F64" s="9">
        <v>15000</v>
      </c>
      <c r="G64" s="9">
        <f t="shared" si="1"/>
        <v>150000</v>
      </c>
      <c r="H64" s="23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</row>
    <row r="65" spans="1:94" s="21" customFormat="1" ht="70.150000000000006" customHeight="1" x14ac:dyDescent="0.3">
      <c r="A65" s="2">
        <v>60</v>
      </c>
      <c r="B65" s="12" t="s">
        <v>85</v>
      </c>
      <c r="C65" s="13"/>
      <c r="D65" s="55" t="s">
        <v>204</v>
      </c>
      <c r="E65" s="9">
        <v>150</v>
      </c>
      <c r="F65" s="9">
        <v>14000</v>
      </c>
      <c r="G65" s="9">
        <f t="shared" si="1"/>
        <v>2100000</v>
      </c>
      <c r="H65" s="46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</row>
    <row r="66" spans="1:94" s="21" customFormat="1" ht="70.150000000000006" customHeight="1" x14ac:dyDescent="0.3">
      <c r="A66" s="2">
        <v>61</v>
      </c>
      <c r="B66" s="12" t="s">
        <v>88</v>
      </c>
      <c r="C66" s="13"/>
      <c r="D66" s="15" t="s">
        <v>87</v>
      </c>
      <c r="E66" s="9">
        <v>15</v>
      </c>
      <c r="F66" s="9">
        <v>13000</v>
      </c>
      <c r="G66" s="9">
        <f t="shared" si="1"/>
        <v>195000</v>
      </c>
      <c r="H66" s="51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</row>
    <row r="67" spans="1:94" s="28" customFormat="1" ht="70.150000000000006" customHeight="1" x14ac:dyDescent="0.3">
      <c r="A67" s="2">
        <v>62</v>
      </c>
      <c r="B67" s="12" t="s">
        <v>89</v>
      </c>
      <c r="C67" s="13"/>
      <c r="D67" s="15" t="s">
        <v>91</v>
      </c>
      <c r="E67" s="9">
        <v>60</v>
      </c>
      <c r="F67" s="9">
        <v>14000</v>
      </c>
      <c r="G67" s="9">
        <f t="shared" si="1"/>
        <v>840000</v>
      </c>
      <c r="H67" s="46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</row>
    <row r="68" spans="1:94" s="28" customFormat="1" ht="70.150000000000006" customHeight="1" x14ac:dyDescent="0.3">
      <c r="A68" s="2">
        <v>63</v>
      </c>
      <c r="B68" s="12" t="s">
        <v>92</v>
      </c>
      <c r="C68" s="13"/>
      <c r="D68" s="15" t="s">
        <v>93</v>
      </c>
      <c r="E68" s="9">
        <v>50</v>
      </c>
      <c r="F68" s="9">
        <v>13500</v>
      </c>
      <c r="G68" s="9">
        <f t="shared" si="1"/>
        <v>675000</v>
      </c>
      <c r="H68" s="46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</row>
    <row r="69" spans="1:94" s="27" customFormat="1" ht="70.150000000000006" customHeight="1" x14ac:dyDescent="0.3">
      <c r="A69" s="2">
        <v>64</v>
      </c>
      <c r="B69" s="12" t="s">
        <v>90</v>
      </c>
      <c r="C69" s="13"/>
      <c r="D69" s="15" t="s">
        <v>205</v>
      </c>
      <c r="E69" s="9">
        <v>2</v>
      </c>
      <c r="F69" s="9">
        <v>14000</v>
      </c>
      <c r="G69" s="9">
        <f t="shared" si="1"/>
        <v>28000</v>
      </c>
      <c r="H69" s="23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</row>
    <row r="70" spans="1:94" s="27" customFormat="1" ht="70.150000000000006" customHeight="1" x14ac:dyDescent="0.3">
      <c r="A70" s="2">
        <v>65</v>
      </c>
      <c r="B70" s="12" t="s">
        <v>94</v>
      </c>
      <c r="C70" s="13"/>
      <c r="D70" s="14" t="s">
        <v>147</v>
      </c>
      <c r="E70" s="9">
        <v>2</v>
      </c>
      <c r="F70" s="9">
        <v>30000</v>
      </c>
      <c r="G70" s="9">
        <f t="shared" ref="G70:G101" si="2">E70*F70</f>
        <v>60000</v>
      </c>
      <c r="H70" s="23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</row>
    <row r="71" spans="1:94" ht="70.150000000000006" customHeight="1" x14ac:dyDescent="0.3">
      <c r="A71" s="2">
        <v>66</v>
      </c>
      <c r="B71" s="12" t="s">
        <v>149</v>
      </c>
      <c r="C71" s="13"/>
      <c r="D71" s="15" t="s">
        <v>150</v>
      </c>
      <c r="E71" s="9">
        <v>5</v>
      </c>
      <c r="F71" s="9">
        <v>18000</v>
      </c>
      <c r="G71" s="9">
        <f t="shared" si="2"/>
        <v>90000</v>
      </c>
      <c r="H71" s="23"/>
    </row>
    <row r="72" spans="1:94" s="21" customFormat="1" ht="70.150000000000006" customHeight="1" x14ac:dyDescent="0.3">
      <c r="A72" s="2">
        <v>67</v>
      </c>
      <c r="B72" s="2" t="s">
        <v>151</v>
      </c>
      <c r="C72" s="4"/>
      <c r="D72" s="3" t="s">
        <v>152</v>
      </c>
      <c r="E72" s="9">
        <v>2</v>
      </c>
      <c r="F72" s="9">
        <v>5000</v>
      </c>
      <c r="G72" s="9">
        <f t="shared" si="2"/>
        <v>10000</v>
      </c>
      <c r="H72" s="22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</row>
    <row r="73" spans="1:94" s="21" customFormat="1" ht="70.150000000000006" customHeight="1" x14ac:dyDescent="0.3">
      <c r="A73" s="2">
        <v>68</v>
      </c>
      <c r="B73" s="2" t="s">
        <v>9</v>
      </c>
      <c r="C73" s="4"/>
      <c r="D73" s="3" t="s">
        <v>153</v>
      </c>
      <c r="E73" s="44">
        <v>40</v>
      </c>
      <c r="F73" s="9">
        <v>18000</v>
      </c>
      <c r="G73" s="9">
        <f t="shared" si="2"/>
        <v>720000</v>
      </c>
      <c r="H73" s="22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</row>
    <row r="74" spans="1:94" s="21" customFormat="1" ht="70.150000000000006" customHeight="1" x14ac:dyDescent="0.3">
      <c r="A74" s="2">
        <v>69</v>
      </c>
      <c r="B74" s="2" t="s">
        <v>10</v>
      </c>
      <c r="C74" s="4"/>
      <c r="D74" s="3" t="s">
        <v>206</v>
      </c>
      <c r="E74" s="9">
        <v>8</v>
      </c>
      <c r="F74" s="9">
        <v>15000</v>
      </c>
      <c r="G74" s="9">
        <f t="shared" si="2"/>
        <v>120000</v>
      </c>
      <c r="H74" s="22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</row>
    <row r="75" spans="1:94" ht="70.150000000000006" customHeight="1" x14ac:dyDescent="0.3">
      <c r="A75" s="2">
        <v>70</v>
      </c>
      <c r="B75" s="2" t="s">
        <v>10</v>
      </c>
      <c r="C75" s="4"/>
      <c r="D75" s="3" t="s">
        <v>207</v>
      </c>
      <c r="E75" s="9">
        <v>8</v>
      </c>
      <c r="F75" s="9">
        <v>22000</v>
      </c>
      <c r="G75" s="9">
        <f t="shared" si="2"/>
        <v>176000</v>
      </c>
      <c r="H75" s="22"/>
    </row>
    <row r="76" spans="1:94" ht="70.150000000000006" customHeight="1" x14ac:dyDescent="0.3">
      <c r="A76" s="2">
        <v>71</v>
      </c>
      <c r="B76" s="2" t="s">
        <v>56</v>
      </c>
      <c r="C76" s="4"/>
      <c r="D76" s="3" t="s">
        <v>208</v>
      </c>
      <c r="E76" s="9">
        <v>1</v>
      </c>
      <c r="F76" s="9">
        <v>26000</v>
      </c>
      <c r="G76" s="9">
        <f t="shared" si="2"/>
        <v>26000</v>
      </c>
      <c r="H76" s="24"/>
    </row>
    <row r="77" spans="1:94" s="21" customFormat="1" ht="70.150000000000006" customHeight="1" x14ac:dyDescent="0.3">
      <c r="A77" s="2">
        <v>72</v>
      </c>
      <c r="B77" s="2" t="s">
        <v>56</v>
      </c>
      <c r="C77" s="4"/>
      <c r="D77" s="3" t="s">
        <v>57</v>
      </c>
      <c r="E77" s="9">
        <v>1</v>
      </c>
      <c r="F77" s="9">
        <v>48000</v>
      </c>
      <c r="G77" s="9">
        <f t="shared" si="2"/>
        <v>48000</v>
      </c>
      <c r="H77" s="22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</row>
    <row r="78" spans="1:94" s="21" customFormat="1" ht="70.150000000000006" customHeight="1" x14ac:dyDescent="0.3">
      <c r="A78" s="2">
        <v>73</v>
      </c>
      <c r="B78" s="2" t="s">
        <v>154</v>
      </c>
      <c r="C78" s="4"/>
      <c r="D78" s="5" t="s">
        <v>155</v>
      </c>
      <c r="E78" s="44">
        <v>10</v>
      </c>
      <c r="F78" s="9">
        <v>5000</v>
      </c>
      <c r="G78" s="9">
        <f t="shared" si="2"/>
        <v>50000</v>
      </c>
      <c r="H78" s="22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</row>
    <row r="79" spans="1:94" s="21" customFormat="1" ht="70.150000000000006" customHeight="1" x14ac:dyDescent="0.3">
      <c r="A79" s="2">
        <v>74</v>
      </c>
      <c r="B79" s="2" t="s">
        <v>11</v>
      </c>
      <c r="C79" s="4"/>
      <c r="D79" s="3" t="s">
        <v>156</v>
      </c>
      <c r="E79" s="44">
        <v>65</v>
      </c>
      <c r="F79" s="9">
        <v>12000</v>
      </c>
      <c r="G79" s="9">
        <f t="shared" si="2"/>
        <v>780000</v>
      </c>
      <c r="H79" s="22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</row>
    <row r="80" spans="1:94" s="21" customFormat="1" ht="70.150000000000006" customHeight="1" x14ac:dyDescent="0.3">
      <c r="A80" s="2">
        <v>75</v>
      </c>
      <c r="B80" s="12" t="s">
        <v>11</v>
      </c>
      <c r="C80" s="13"/>
      <c r="D80" s="50" t="s">
        <v>157</v>
      </c>
      <c r="E80" s="9">
        <v>17</v>
      </c>
      <c r="F80" s="9">
        <v>13000</v>
      </c>
      <c r="G80" s="9">
        <f t="shared" si="2"/>
        <v>221000</v>
      </c>
      <c r="H80" s="23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</row>
    <row r="81" spans="1:94" s="21" customFormat="1" ht="70.150000000000006" customHeight="1" x14ac:dyDescent="0.3">
      <c r="A81" s="2">
        <v>76</v>
      </c>
      <c r="B81" s="12" t="s">
        <v>92</v>
      </c>
      <c r="C81" s="28"/>
      <c r="D81" s="29" t="s">
        <v>158</v>
      </c>
      <c r="E81" s="9">
        <v>5</v>
      </c>
      <c r="F81" s="9">
        <v>15000</v>
      </c>
      <c r="G81" s="9">
        <f t="shared" si="2"/>
        <v>75000</v>
      </c>
      <c r="H81" s="23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</row>
    <row r="82" spans="1:94" s="21" customFormat="1" ht="70.150000000000006" customHeight="1" x14ac:dyDescent="0.3">
      <c r="A82" s="2">
        <v>77</v>
      </c>
      <c r="B82" s="2" t="s">
        <v>12</v>
      </c>
      <c r="C82" s="4"/>
      <c r="D82" s="5" t="s">
        <v>159</v>
      </c>
      <c r="E82" s="44">
        <v>500</v>
      </c>
      <c r="F82" s="9">
        <v>2500</v>
      </c>
      <c r="G82" s="9">
        <f t="shared" si="2"/>
        <v>1250000</v>
      </c>
      <c r="H82" s="46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</row>
    <row r="83" spans="1:94" s="21" customFormat="1" ht="70.150000000000006" customHeight="1" x14ac:dyDescent="0.3">
      <c r="A83" s="2">
        <v>78</v>
      </c>
      <c r="B83" s="18" t="s">
        <v>58</v>
      </c>
      <c r="C83" s="4"/>
      <c r="D83" s="5" t="s">
        <v>209</v>
      </c>
      <c r="E83" s="9">
        <v>28</v>
      </c>
      <c r="F83" s="9">
        <v>35000</v>
      </c>
      <c r="G83" s="9">
        <f t="shared" si="2"/>
        <v>980000</v>
      </c>
      <c r="H83" s="22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</row>
    <row r="84" spans="1:94" s="21" customFormat="1" ht="70.150000000000006" customHeight="1" x14ac:dyDescent="0.3">
      <c r="A84" s="2">
        <v>79</v>
      </c>
      <c r="B84" s="2" t="s">
        <v>6</v>
      </c>
      <c r="C84" s="4"/>
      <c r="D84" s="5" t="s">
        <v>210</v>
      </c>
      <c r="E84" s="44">
        <v>55</v>
      </c>
      <c r="F84" s="9">
        <v>6000</v>
      </c>
      <c r="G84" s="9">
        <f t="shared" si="2"/>
        <v>330000</v>
      </c>
      <c r="H84" s="22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</row>
    <row r="85" spans="1:94" s="21" customFormat="1" ht="70.150000000000006" customHeight="1" x14ac:dyDescent="0.3">
      <c r="A85" s="2">
        <v>80</v>
      </c>
      <c r="B85" s="2" t="s">
        <v>13</v>
      </c>
      <c r="C85" s="4"/>
      <c r="D85" s="50" t="s">
        <v>211</v>
      </c>
      <c r="E85" s="44">
        <v>120</v>
      </c>
      <c r="F85" s="9">
        <v>8000</v>
      </c>
      <c r="G85" s="9">
        <f t="shared" si="2"/>
        <v>960000</v>
      </c>
      <c r="H85" s="22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</row>
    <row r="86" spans="1:94" ht="70.150000000000006" customHeight="1" x14ac:dyDescent="0.3">
      <c r="A86" s="2">
        <v>81</v>
      </c>
      <c r="B86" s="2" t="s">
        <v>160</v>
      </c>
      <c r="C86" s="4"/>
      <c r="D86" s="3" t="s">
        <v>161</v>
      </c>
      <c r="E86" s="9">
        <v>2</v>
      </c>
      <c r="F86" s="9">
        <v>18000</v>
      </c>
      <c r="G86" s="9">
        <f t="shared" si="2"/>
        <v>36000</v>
      </c>
      <c r="H86" s="22"/>
    </row>
    <row r="87" spans="1:94" s="27" customFormat="1" ht="70.150000000000006" customHeight="1" x14ac:dyDescent="0.3">
      <c r="A87" s="2">
        <v>82</v>
      </c>
      <c r="B87" s="2" t="s">
        <v>59</v>
      </c>
      <c r="C87" s="4"/>
      <c r="D87" s="50" t="s">
        <v>162</v>
      </c>
      <c r="E87" s="9">
        <v>12</v>
      </c>
      <c r="F87" s="9">
        <v>33000</v>
      </c>
      <c r="G87" s="9">
        <f t="shared" si="2"/>
        <v>396000</v>
      </c>
      <c r="H87" s="22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</row>
    <row r="88" spans="1:94" s="21" customFormat="1" ht="70.150000000000006" customHeight="1" x14ac:dyDescent="0.3">
      <c r="A88" s="2">
        <v>83</v>
      </c>
      <c r="B88" s="2" t="s">
        <v>163</v>
      </c>
      <c r="C88" s="4"/>
      <c r="D88" s="3" t="s">
        <v>166</v>
      </c>
      <c r="E88" s="9">
        <v>165</v>
      </c>
      <c r="F88" s="9">
        <v>9000</v>
      </c>
      <c r="G88" s="9">
        <f t="shared" si="2"/>
        <v>1485000</v>
      </c>
      <c r="H88" s="22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</row>
    <row r="89" spans="1:94" ht="70.150000000000006" customHeight="1" x14ac:dyDescent="0.3">
      <c r="A89" s="2">
        <v>84</v>
      </c>
      <c r="B89" s="2" t="s">
        <v>14</v>
      </c>
      <c r="C89" s="4"/>
      <c r="D89" s="5" t="s">
        <v>14</v>
      </c>
      <c r="E89" s="9">
        <v>18</v>
      </c>
      <c r="F89" s="9">
        <v>18000</v>
      </c>
      <c r="G89" s="9">
        <f t="shared" si="2"/>
        <v>324000</v>
      </c>
      <c r="H89" s="22"/>
    </row>
    <row r="90" spans="1:94" s="21" customFormat="1" ht="70.150000000000006" customHeight="1" x14ac:dyDescent="0.3">
      <c r="A90" s="2">
        <v>85</v>
      </c>
      <c r="B90" s="18" t="s">
        <v>60</v>
      </c>
      <c r="C90" s="4"/>
      <c r="D90" s="3" t="s">
        <v>167</v>
      </c>
      <c r="E90" s="44">
        <v>4</v>
      </c>
      <c r="F90" s="9">
        <v>42000</v>
      </c>
      <c r="G90" s="9">
        <f t="shared" si="2"/>
        <v>168000</v>
      </c>
      <c r="H90" s="22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</row>
    <row r="91" spans="1:94" ht="70.150000000000006" customHeight="1" x14ac:dyDescent="0.3">
      <c r="A91" s="2">
        <v>86</v>
      </c>
      <c r="B91" s="18" t="s">
        <v>60</v>
      </c>
      <c r="C91" s="4"/>
      <c r="D91" s="3" t="s">
        <v>165</v>
      </c>
      <c r="E91" s="44">
        <v>36</v>
      </c>
      <c r="F91" s="9">
        <v>28000</v>
      </c>
      <c r="G91" s="9">
        <f t="shared" si="2"/>
        <v>1008000</v>
      </c>
      <c r="H91" s="22"/>
    </row>
    <row r="92" spans="1:94" s="21" customFormat="1" ht="70.150000000000006" customHeight="1" x14ac:dyDescent="0.3">
      <c r="A92" s="2">
        <v>87</v>
      </c>
      <c r="B92" s="18" t="s">
        <v>60</v>
      </c>
      <c r="C92" s="30"/>
      <c r="D92" s="3" t="s">
        <v>164</v>
      </c>
      <c r="E92" s="9">
        <v>2</v>
      </c>
      <c r="F92" s="9">
        <v>23000</v>
      </c>
      <c r="G92" s="9">
        <f t="shared" si="2"/>
        <v>46000</v>
      </c>
      <c r="H92" s="22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</row>
    <row r="93" spans="1:94" ht="70.150000000000006" customHeight="1" x14ac:dyDescent="0.3">
      <c r="A93" s="2">
        <v>88</v>
      </c>
      <c r="B93" s="2" t="s">
        <v>15</v>
      </c>
      <c r="C93" s="4"/>
      <c r="D93" s="50" t="s">
        <v>168</v>
      </c>
      <c r="E93" s="9">
        <v>150</v>
      </c>
      <c r="F93" s="9">
        <v>17000</v>
      </c>
      <c r="G93" s="9">
        <f t="shared" si="2"/>
        <v>2550000</v>
      </c>
      <c r="H93" s="23"/>
    </row>
    <row r="94" spans="1:94" ht="70.150000000000006" customHeight="1" x14ac:dyDescent="0.3">
      <c r="A94" s="2">
        <v>89</v>
      </c>
      <c r="B94" s="12" t="s">
        <v>61</v>
      </c>
      <c r="C94" s="13"/>
      <c r="D94" s="50" t="s">
        <v>169</v>
      </c>
      <c r="E94" s="9">
        <v>2</v>
      </c>
      <c r="F94" s="9">
        <v>11000</v>
      </c>
      <c r="G94" s="9">
        <f t="shared" si="2"/>
        <v>22000</v>
      </c>
      <c r="H94" s="46"/>
    </row>
    <row r="95" spans="1:94" ht="70.150000000000006" customHeight="1" x14ac:dyDescent="0.3">
      <c r="A95" s="2">
        <v>90</v>
      </c>
      <c r="B95" s="12" t="s">
        <v>170</v>
      </c>
      <c r="C95" s="13"/>
      <c r="D95" s="15" t="s">
        <v>171</v>
      </c>
      <c r="E95" s="44">
        <v>52</v>
      </c>
      <c r="F95" s="9">
        <v>10000</v>
      </c>
      <c r="G95" s="9">
        <f t="shared" si="2"/>
        <v>520000</v>
      </c>
      <c r="H95" s="23"/>
    </row>
    <row r="96" spans="1:94" s="21" customFormat="1" ht="70.150000000000006" customHeight="1" x14ac:dyDescent="0.3">
      <c r="A96" s="2">
        <v>91</v>
      </c>
      <c r="B96" s="12" t="s">
        <v>16</v>
      </c>
      <c r="C96" s="13"/>
      <c r="D96" s="15" t="s">
        <v>172</v>
      </c>
      <c r="E96" s="9">
        <v>7</v>
      </c>
      <c r="F96" s="9">
        <v>10000</v>
      </c>
      <c r="G96" s="9">
        <f t="shared" si="2"/>
        <v>70000</v>
      </c>
      <c r="H96" s="46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</row>
    <row r="97" spans="1:94" s="21" customFormat="1" ht="70.150000000000006" customHeight="1" x14ac:dyDescent="0.3">
      <c r="A97" s="2">
        <v>92</v>
      </c>
      <c r="B97" s="2" t="s">
        <v>62</v>
      </c>
      <c r="C97" s="4"/>
      <c r="D97" s="3" t="s">
        <v>173</v>
      </c>
      <c r="E97" s="9">
        <v>30</v>
      </c>
      <c r="F97" s="9">
        <v>12000</v>
      </c>
      <c r="G97" s="9">
        <f t="shared" si="2"/>
        <v>360000</v>
      </c>
      <c r="H97" s="22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</row>
    <row r="98" spans="1:94" s="21" customFormat="1" ht="70.150000000000006" customHeight="1" x14ac:dyDescent="0.3">
      <c r="A98" s="2">
        <v>93</v>
      </c>
      <c r="B98" s="2" t="s">
        <v>63</v>
      </c>
      <c r="C98" s="4"/>
      <c r="D98" s="3" t="s">
        <v>174</v>
      </c>
      <c r="E98" s="9">
        <v>20</v>
      </c>
      <c r="F98" s="9">
        <v>15000</v>
      </c>
      <c r="G98" s="9">
        <f t="shared" si="2"/>
        <v>300000</v>
      </c>
      <c r="H98" s="22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</row>
    <row r="99" spans="1:94" s="21" customFormat="1" ht="70.150000000000006" customHeight="1" x14ac:dyDescent="0.3">
      <c r="A99" s="2">
        <v>94</v>
      </c>
      <c r="B99" s="2" t="s">
        <v>64</v>
      </c>
      <c r="C99" s="4"/>
      <c r="D99" s="3" t="s">
        <v>175</v>
      </c>
      <c r="E99" s="44">
        <v>55</v>
      </c>
      <c r="F99" s="9">
        <v>30000</v>
      </c>
      <c r="G99" s="9">
        <f t="shared" si="2"/>
        <v>1650000</v>
      </c>
      <c r="H99" s="22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</row>
    <row r="100" spans="1:94" s="21" customFormat="1" ht="69.75" customHeight="1" x14ac:dyDescent="0.3">
      <c r="A100" s="2">
        <v>95</v>
      </c>
      <c r="B100" s="18" t="s">
        <v>176</v>
      </c>
      <c r="C100" s="4"/>
      <c r="D100" s="5" t="s">
        <v>177</v>
      </c>
      <c r="E100" s="9">
        <v>40</v>
      </c>
      <c r="F100" s="9">
        <v>22000</v>
      </c>
      <c r="G100" s="9">
        <f t="shared" si="2"/>
        <v>880000</v>
      </c>
      <c r="H100" s="22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</row>
    <row r="101" spans="1:94" s="21" customFormat="1" ht="70.150000000000006" customHeight="1" x14ac:dyDescent="0.3">
      <c r="A101" s="2">
        <v>96</v>
      </c>
      <c r="B101" s="2" t="s">
        <v>17</v>
      </c>
      <c r="C101" s="4"/>
      <c r="D101" s="3" t="s">
        <v>179</v>
      </c>
      <c r="E101" s="9">
        <v>3</v>
      </c>
      <c r="F101" s="9">
        <v>38000</v>
      </c>
      <c r="G101" s="9">
        <f t="shared" si="2"/>
        <v>114000</v>
      </c>
      <c r="H101" s="22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</row>
    <row r="102" spans="1:94" s="21" customFormat="1" ht="70.150000000000006" customHeight="1" x14ac:dyDescent="0.3">
      <c r="A102" s="2">
        <v>97</v>
      </c>
      <c r="B102" s="2" t="s">
        <v>65</v>
      </c>
      <c r="C102" s="4"/>
      <c r="D102" s="5" t="s">
        <v>66</v>
      </c>
      <c r="E102" s="9">
        <v>3</v>
      </c>
      <c r="F102" s="9">
        <v>18000</v>
      </c>
      <c r="G102" s="9">
        <f t="shared" ref="G102:G116" si="3">E102*F102</f>
        <v>54000</v>
      </c>
      <c r="H102" s="22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</row>
    <row r="103" spans="1:94" ht="70.150000000000006" customHeight="1" x14ac:dyDescent="0.3">
      <c r="A103" s="2">
        <v>98</v>
      </c>
      <c r="B103" s="2" t="s">
        <v>67</v>
      </c>
      <c r="C103" s="4"/>
      <c r="D103" s="5" t="s">
        <v>178</v>
      </c>
      <c r="E103" s="44">
        <v>150</v>
      </c>
      <c r="F103" s="9">
        <v>2500</v>
      </c>
      <c r="G103" s="9">
        <f t="shared" si="3"/>
        <v>375000</v>
      </c>
      <c r="H103" s="22"/>
    </row>
    <row r="104" spans="1:94" s="21" customFormat="1" ht="70.150000000000006" customHeight="1" x14ac:dyDescent="0.3">
      <c r="A104" s="2">
        <v>99</v>
      </c>
      <c r="B104" s="2" t="s">
        <v>68</v>
      </c>
      <c r="C104" s="4"/>
      <c r="D104" s="5" t="s">
        <v>180</v>
      </c>
      <c r="E104" s="9">
        <v>27</v>
      </c>
      <c r="F104" s="9">
        <v>14000</v>
      </c>
      <c r="G104" s="9">
        <f t="shared" si="3"/>
        <v>378000</v>
      </c>
      <c r="H104" s="22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</row>
    <row r="105" spans="1:94" s="21" customFormat="1" ht="70.150000000000006" customHeight="1" x14ac:dyDescent="0.3">
      <c r="A105" s="2">
        <v>100</v>
      </c>
      <c r="B105" s="2" t="s">
        <v>69</v>
      </c>
      <c r="C105" s="10"/>
      <c r="D105" s="4" t="s">
        <v>29</v>
      </c>
      <c r="E105" s="9">
        <v>25</v>
      </c>
      <c r="F105" s="9">
        <v>20000</v>
      </c>
      <c r="G105" s="9">
        <f t="shared" si="3"/>
        <v>500000</v>
      </c>
      <c r="H105" s="22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</row>
    <row r="106" spans="1:94" s="21" customFormat="1" ht="70.150000000000006" customHeight="1" x14ac:dyDescent="0.3">
      <c r="A106" s="2">
        <v>101</v>
      </c>
      <c r="B106" s="2" t="s">
        <v>28</v>
      </c>
      <c r="C106" s="4"/>
      <c r="D106" s="5" t="s">
        <v>28</v>
      </c>
      <c r="E106" s="9">
        <v>2</v>
      </c>
      <c r="F106" s="9">
        <v>38000</v>
      </c>
      <c r="G106" s="9">
        <f t="shared" si="3"/>
        <v>76000</v>
      </c>
      <c r="H106" s="24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</row>
    <row r="107" spans="1:94" ht="70.150000000000006" customHeight="1" x14ac:dyDescent="0.3">
      <c r="A107" s="2">
        <v>102</v>
      </c>
      <c r="B107" s="2" t="s">
        <v>70</v>
      </c>
      <c r="C107" s="4"/>
      <c r="D107" s="5" t="s">
        <v>181</v>
      </c>
      <c r="E107" s="44">
        <v>4</v>
      </c>
      <c r="F107" s="9">
        <v>150000</v>
      </c>
      <c r="G107" s="9">
        <f t="shared" si="3"/>
        <v>600000</v>
      </c>
      <c r="H107" s="24"/>
    </row>
    <row r="108" spans="1:94" ht="70.150000000000006" customHeight="1" x14ac:dyDescent="0.3">
      <c r="A108" s="2">
        <v>103</v>
      </c>
      <c r="B108" s="2" t="s">
        <v>71</v>
      </c>
      <c r="C108" s="4"/>
      <c r="D108" s="5" t="s">
        <v>72</v>
      </c>
      <c r="E108" s="44">
        <v>1</v>
      </c>
      <c r="F108" s="9">
        <v>50000</v>
      </c>
      <c r="G108" s="9">
        <f t="shared" si="3"/>
        <v>50000</v>
      </c>
      <c r="H108" s="24"/>
    </row>
    <row r="109" spans="1:94" ht="70.150000000000006" customHeight="1" x14ac:dyDescent="0.3">
      <c r="A109" s="2">
        <v>104</v>
      </c>
      <c r="B109" s="2" t="s">
        <v>73</v>
      </c>
      <c r="C109" s="4"/>
      <c r="D109" s="5" t="s">
        <v>73</v>
      </c>
      <c r="E109" s="9">
        <v>2</v>
      </c>
      <c r="F109" s="9">
        <v>30000</v>
      </c>
      <c r="G109" s="9">
        <f t="shared" si="3"/>
        <v>60000</v>
      </c>
      <c r="H109" s="24"/>
    </row>
    <row r="110" spans="1:94" ht="70.150000000000006" customHeight="1" x14ac:dyDescent="0.3">
      <c r="A110" s="2">
        <v>105</v>
      </c>
      <c r="B110" s="2" t="s">
        <v>74</v>
      </c>
      <c r="C110" s="4"/>
      <c r="D110" s="5" t="s">
        <v>75</v>
      </c>
      <c r="E110" s="9">
        <v>2</v>
      </c>
      <c r="F110" s="9">
        <v>30000</v>
      </c>
      <c r="G110" s="9">
        <f t="shared" si="3"/>
        <v>60000</v>
      </c>
      <c r="H110" s="51"/>
    </row>
    <row r="111" spans="1:94" ht="70.150000000000006" customHeight="1" x14ac:dyDescent="0.3">
      <c r="A111" s="2">
        <v>106</v>
      </c>
      <c r="B111" s="2" t="s">
        <v>76</v>
      </c>
      <c r="C111" s="4"/>
      <c r="D111" s="5" t="s">
        <v>77</v>
      </c>
      <c r="E111" s="9">
        <v>5</v>
      </c>
      <c r="F111" s="9">
        <v>12000</v>
      </c>
      <c r="G111" s="9">
        <f t="shared" si="3"/>
        <v>60000</v>
      </c>
      <c r="H111" s="24"/>
    </row>
    <row r="112" spans="1:94" s="21" customFormat="1" ht="70.150000000000006" customHeight="1" x14ac:dyDescent="0.3">
      <c r="A112" s="2">
        <v>107</v>
      </c>
      <c r="B112" s="2" t="s">
        <v>78</v>
      </c>
      <c r="C112" s="4"/>
      <c r="D112" s="5" t="s">
        <v>182</v>
      </c>
      <c r="E112" s="9">
        <v>3</v>
      </c>
      <c r="F112" s="9">
        <v>15000</v>
      </c>
      <c r="G112" s="9">
        <f t="shared" si="3"/>
        <v>45000</v>
      </c>
      <c r="H112" s="22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</row>
    <row r="113" spans="1:94" s="21" customFormat="1" ht="70.150000000000006" customHeight="1" x14ac:dyDescent="0.3">
      <c r="A113" s="2">
        <v>108</v>
      </c>
      <c r="B113" s="18" t="s">
        <v>79</v>
      </c>
      <c r="C113" s="4"/>
      <c r="D113" s="3" t="s">
        <v>183</v>
      </c>
      <c r="E113" s="9">
        <v>1</v>
      </c>
      <c r="F113" s="9">
        <v>35000</v>
      </c>
      <c r="G113" s="9">
        <f t="shared" si="3"/>
        <v>35000</v>
      </c>
      <c r="H113" s="22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</row>
    <row r="114" spans="1:94" s="21" customFormat="1" ht="70.150000000000006" customHeight="1" x14ac:dyDescent="0.3">
      <c r="A114" s="2">
        <v>109</v>
      </c>
      <c r="B114" s="18" t="s">
        <v>80</v>
      </c>
      <c r="C114" s="4"/>
      <c r="D114" s="5" t="s">
        <v>84</v>
      </c>
      <c r="E114" s="9">
        <v>1</v>
      </c>
      <c r="F114" s="9">
        <v>30000</v>
      </c>
      <c r="G114" s="9">
        <f t="shared" si="3"/>
        <v>30000</v>
      </c>
      <c r="H114" s="22"/>
      <c r="I114" s="10"/>
      <c r="J114" s="10"/>
      <c r="K114" s="10"/>
      <c r="L114" s="10"/>
      <c r="M114" s="31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</row>
    <row r="115" spans="1:94" ht="70.150000000000006" customHeight="1" x14ac:dyDescent="0.3">
      <c r="A115" s="2">
        <v>110</v>
      </c>
      <c r="B115" s="18" t="s">
        <v>81</v>
      </c>
      <c r="C115" s="4"/>
      <c r="D115" s="5" t="s">
        <v>82</v>
      </c>
      <c r="E115" s="9">
        <v>2</v>
      </c>
      <c r="F115" s="9">
        <v>14500</v>
      </c>
      <c r="G115" s="9">
        <f t="shared" si="3"/>
        <v>29000</v>
      </c>
      <c r="H115" s="20"/>
    </row>
    <row r="116" spans="1:94" ht="70.150000000000006" customHeight="1" x14ac:dyDescent="0.3">
      <c r="A116" s="2">
        <v>111</v>
      </c>
      <c r="B116" s="18" t="s">
        <v>83</v>
      </c>
      <c r="C116" s="4"/>
      <c r="D116" s="3" t="s">
        <v>184</v>
      </c>
      <c r="E116" s="44">
        <v>75</v>
      </c>
      <c r="F116" s="9">
        <v>4000</v>
      </c>
      <c r="G116" s="9">
        <f t="shared" si="3"/>
        <v>300000</v>
      </c>
      <c r="H116" s="20"/>
    </row>
    <row r="117" spans="1:94" ht="33" x14ac:dyDescent="0.3">
      <c r="A117" s="62"/>
      <c r="B117" s="75"/>
      <c r="C117" s="75"/>
      <c r="D117" s="75"/>
      <c r="E117" s="60"/>
      <c r="F117" s="11" t="s">
        <v>27</v>
      </c>
      <c r="G117" s="9">
        <f>SUM(G6:G116)</f>
        <v>77272000</v>
      </c>
      <c r="H117" s="2"/>
    </row>
    <row r="118" spans="1:94" ht="33" x14ac:dyDescent="0.3">
      <c r="A118" s="62"/>
      <c r="B118" s="62"/>
      <c r="C118" s="62"/>
      <c r="D118" s="62"/>
      <c r="E118" s="61"/>
      <c r="F118" s="11" t="s">
        <v>24</v>
      </c>
      <c r="G118" s="9">
        <f>G117*1.1</f>
        <v>84999200</v>
      </c>
      <c r="H118" s="2"/>
    </row>
    <row r="119" spans="1:94" ht="27" customHeight="1" x14ac:dyDescent="0.3">
      <c r="G119" s="35"/>
    </row>
    <row r="120" spans="1:94" ht="173.45" customHeight="1" x14ac:dyDescent="0.3">
      <c r="B120" s="63" t="s">
        <v>212</v>
      </c>
      <c r="C120" s="64"/>
      <c r="D120" s="64"/>
      <c r="E120" s="36"/>
      <c r="F120" s="37"/>
      <c r="G120" s="38"/>
    </row>
    <row r="121" spans="1:94" s="6" customFormat="1" ht="67.5" customHeight="1" x14ac:dyDescent="0.3">
      <c r="C121" s="10"/>
      <c r="D121" s="32"/>
      <c r="E121" s="39"/>
      <c r="F121" s="39"/>
      <c r="G121" s="4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</row>
    <row r="122" spans="1:94" s="6" customFormat="1" ht="67.5" customHeight="1" x14ac:dyDescent="0.3">
      <c r="C122" s="10"/>
      <c r="D122" s="32"/>
      <c r="E122" s="41"/>
      <c r="F122" s="41"/>
      <c r="G122" s="42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</row>
    <row r="123" spans="1:94" s="6" customFormat="1" ht="67.5" customHeight="1" x14ac:dyDescent="0.3">
      <c r="C123" s="10"/>
      <c r="D123" s="32"/>
      <c r="E123" s="41"/>
      <c r="F123" s="41"/>
      <c r="G123" s="42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</row>
    <row r="124" spans="1:94" s="6" customFormat="1" ht="67.5" customHeight="1" x14ac:dyDescent="0.3">
      <c r="C124" s="10"/>
      <c r="D124" s="32"/>
      <c r="E124" s="41"/>
      <c r="F124" s="41"/>
      <c r="G124" s="42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</row>
    <row r="125" spans="1:94" s="6" customFormat="1" ht="67.5" customHeight="1" x14ac:dyDescent="0.3">
      <c r="C125" s="10"/>
      <c r="D125" s="32"/>
      <c r="E125" s="41"/>
      <c r="F125" s="41"/>
      <c r="G125" s="42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</row>
    <row r="126" spans="1:94" s="6" customFormat="1" ht="67.5" customHeight="1" x14ac:dyDescent="0.3">
      <c r="C126" s="10"/>
      <c r="D126" s="32"/>
      <c r="E126" s="41"/>
      <c r="F126" s="41"/>
      <c r="G126" s="42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</row>
    <row r="127" spans="1:94" s="6" customFormat="1" ht="67.5" customHeight="1" x14ac:dyDescent="0.3">
      <c r="C127" s="10"/>
      <c r="D127" s="32"/>
      <c r="E127" s="41"/>
      <c r="F127" s="41"/>
      <c r="G127" s="42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</row>
    <row r="128" spans="1:94" s="6" customFormat="1" ht="67.5" customHeight="1" x14ac:dyDescent="0.3">
      <c r="C128" s="10"/>
      <c r="D128" s="32"/>
      <c r="E128" s="41"/>
      <c r="F128" s="41"/>
      <c r="G128" s="42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</row>
    <row r="129" spans="3:94" s="6" customFormat="1" ht="67.5" customHeight="1" x14ac:dyDescent="0.3">
      <c r="C129" s="10"/>
      <c r="D129" s="32"/>
      <c r="E129" s="41"/>
      <c r="F129" s="41"/>
      <c r="G129" s="42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</row>
    <row r="130" spans="3:94" s="6" customFormat="1" ht="67.5" customHeight="1" x14ac:dyDescent="0.3">
      <c r="C130" s="10"/>
      <c r="D130" s="32"/>
      <c r="E130" s="41"/>
      <c r="F130" s="41"/>
      <c r="G130" s="42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</row>
    <row r="131" spans="3:94" s="6" customFormat="1" ht="67.5" customHeight="1" x14ac:dyDescent="0.3">
      <c r="C131" s="10"/>
      <c r="D131" s="32"/>
      <c r="E131" s="41"/>
      <c r="F131" s="41"/>
      <c r="G131" s="42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</row>
    <row r="132" spans="3:94" ht="67.5" customHeight="1" x14ac:dyDescent="0.3">
      <c r="E132" s="41"/>
      <c r="F132" s="41"/>
      <c r="G132" s="42"/>
    </row>
    <row r="133" spans="3:94" s="6" customFormat="1" ht="67.5" customHeight="1" x14ac:dyDescent="0.3">
      <c r="C133" s="10"/>
      <c r="D133" s="32"/>
      <c r="E133" s="41"/>
      <c r="F133" s="41"/>
      <c r="G133" s="42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</row>
    <row r="134" spans="3:94" ht="67.5" customHeight="1" x14ac:dyDescent="0.3">
      <c r="E134" s="41"/>
      <c r="F134" s="41"/>
      <c r="G134" s="42"/>
    </row>
    <row r="135" spans="3:94" ht="67.5" customHeight="1" x14ac:dyDescent="0.3">
      <c r="E135" s="41"/>
      <c r="F135" s="41"/>
      <c r="G135" s="42"/>
    </row>
    <row r="136" spans="3:94" ht="67.5" customHeight="1" x14ac:dyDescent="0.3">
      <c r="E136" s="41"/>
      <c r="F136" s="41"/>
      <c r="G136" s="42"/>
    </row>
    <row r="137" spans="3:94" ht="67.5" customHeight="1" x14ac:dyDescent="0.3">
      <c r="E137" s="41"/>
      <c r="F137" s="41"/>
      <c r="G137" s="42"/>
    </row>
    <row r="138" spans="3:94" ht="67.5" customHeight="1" x14ac:dyDescent="0.3">
      <c r="E138" s="41"/>
      <c r="F138" s="41"/>
      <c r="G138" s="42"/>
    </row>
    <row r="139" spans="3:94" s="6" customFormat="1" ht="67.5" customHeight="1" x14ac:dyDescent="0.3">
      <c r="C139" s="10"/>
      <c r="D139" s="32"/>
      <c r="E139" s="41"/>
      <c r="F139" s="41"/>
      <c r="G139" s="42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</row>
    <row r="140" spans="3:94" s="6" customFormat="1" ht="67.5" customHeight="1" x14ac:dyDescent="0.3">
      <c r="C140" s="10"/>
      <c r="D140" s="32"/>
      <c r="E140" s="41"/>
      <c r="F140" s="41"/>
      <c r="G140" s="42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</row>
    <row r="141" spans="3:94" s="6" customFormat="1" ht="67.5" customHeight="1" x14ac:dyDescent="0.3">
      <c r="C141" s="10"/>
      <c r="D141" s="32"/>
      <c r="E141" s="41"/>
      <c r="F141" s="41"/>
      <c r="G141" s="42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</row>
    <row r="142" spans="3:94" s="6" customFormat="1" ht="67.5" customHeight="1" x14ac:dyDescent="0.3">
      <c r="C142" s="10"/>
      <c r="D142" s="32"/>
      <c r="E142" s="41"/>
      <c r="F142" s="41"/>
      <c r="G142" s="42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</row>
    <row r="143" spans="3:94" s="6" customFormat="1" ht="67.5" customHeight="1" x14ac:dyDescent="0.3">
      <c r="C143" s="10"/>
      <c r="D143" s="32"/>
      <c r="E143" s="41"/>
      <c r="F143" s="41"/>
      <c r="G143" s="42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</row>
    <row r="144" spans="3:94" s="6" customFormat="1" ht="67.5" customHeight="1" x14ac:dyDescent="0.3">
      <c r="C144" s="10"/>
      <c r="D144" s="32"/>
      <c r="E144" s="41"/>
      <c r="F144" s="41"/>
      <c r="G144" s="42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</row>
    <row r="145" spans="3:94" s="6" customFormat="1" ht="67.5" customHeight="1" x14ac:dyDescent="0.3">
      <c r="C145" s="10"/>
      <c r="D145" s="32"/>
      <c r="E145" s="41"/>
      <c r="F145" s="41"/>
      <c r="G145" s="42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</row>
    <row r="146" spans="3:94" s="6" customFormat="1" ht="67.5" customHeight="1" x14ac:dyDescent="0.3">
      <c r="C146" s="10"/>
      <c r="D146" s="32"/>
      <c r="E146" s="41"/>
      <c r="F146" s="41"/>
      <c r="G146" s="42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</row>
    <row r="147" spans="3:94" s="6" customFormat="1" ht="67.5" customHeight="1" x14ac:dyDescent="0.3">
      <c r="C147" s="10"/>
      <c r="D147" s="32"/>
      <c r="E147" s="33"/>
      <c r="F147" s="41"/>
      <c r="G147" s="42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</row>
    <row r="148" spans="3:94" s="6" customFormat="1" ht="67.5" customHeight="1" x14ac:dyDescent="0.3">
      <c r="C148" s="10"/>
      <c r="D148" s="32"/>
      <c r="E148" s="33"/>
      <c r="F148" s="41"/>
      <c r="G148" s="42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</row>
    <row r="149" spans="3:94" s="6" customFormat="1" ht="67.5" customHeight="1" x14ac:dyDescent="0.3">
      <c r="C149" s="10"/>
      <c r="D149" s="32"/>
      <c r="E149" s="33"/>
      <c r="F149" s="41"/>
      <c r="G149" s="42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</row>
    <row r="150" spans="3:94" s="6" customFormat="1" ht="67.5" customHeight="1" x14ac:dyDescent="0.3">
      <c r="C150" s="10"/>
      <c r="D150" s="32"/>
      <c r="E150" s="33"/>
      <c r="F150" s="41"/>
      <c r="G150" s="42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</row>
    <row r="151" spans="3:94" s="6" customFormat="1" ht="67.5" customHeight="1" x14ac:dyDescent="0.3">
      <c r="C151" s="10"/>
      <c r="D151" s="32"/>
      <c r="E151" s="33"/>
      <c r="F151" s="41"/>
      <c r="G151" s="42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</row>
    <row r="152" spans="3:94" s="6" customFormat="1" ht="67.5" customHeight="1" x14ac:dyDescent="0.3">
      <c r="C152" s="10"/>
      <c r="D152" s="32"/>
      <c r="E152" s="33"/>
      <c r="F152" s="41"/>
      <c r="G152" s="42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</row>
    <row r="153" spans="3:94" s="6" customFormat="1" ht="67.5" customHeight="1" x14ac:dyDescent="0.3">
      <c r="C153" s="10"/>
      <c r="D153" s="32"/>
      <c r="E153" s="33"/>
      <c r="F153" s="41"/>
      <c r="G153" s="42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</row>
    <row r="154" spans="3:94" s="6" customFormat="1" ht="67.5" customHeight="1" x14ac:dyDescent="0.3">
      <c r="C154" s="10"/>
      <c r="D154" s="32"/>
      <c r="E154" s="33"/>
      <c r="F154" s="41"/>
      <c r="G154" s="42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</row>
    <row r="155" spans="3:94" s="6" customFormat="1" ht="67.5" customHeight="1" x14ac:dyDescent="0.3">
      <c r="C155" s="10"/>
      <c r="D155" s="32"/>
      <c r="E155" s="33"/>
      <c r="F155" s="41"/>
      <c r="G155" s="42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</row>
    <row r="156" spans="3:94" s="6" customFormat="1" ht="67.5" customHeight="1" x14ac:dyDescent="0.3">
      <c r="C156" s="10"/>
      <c r="D156" s="32"/>
      <c r="E156" s="33"/>
      <c r="F156" s="41"/>
      <c r="G156" s="42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</row>
    <row r="157" spans="3:94" s="6" customFormat="1" ht="67.5" customHeight="1" x14ac:dyDescent="0.3">
      <c r="C157" s="10"/>
      <c r="D157" s="32"/>
      <c r="E157" s="33"/>
      <c r="F157" s="41"/>
      <c r="G157" s="42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</row>
    <row r="158" spans="3:94" s="6" customFormat="1" ht="67.5" customHeight="1" x14ac:dyDescent="0.3">
      <c r="C158" s="10"/>
      <c r="D158" s="32"/>
      <c r="E158" s="33"/>
      <c r="F158" s="41"/>
      <c r="G158" s="42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</row>
    <row r="159" spans="3:94" s="6" customFormat="1" ht="67.5" customHeight="1" x14ac:dyDescent="0.3">
      <c r="C159" s="10"/>
      <c r="D159" s="32"/>
      <c r="E159" s="33"/>
      <c r="F159" s="41"/>
      <c r="G159" s="42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</row>
    <row r="160" spans="3:94" s="6" customFormat="1" ht="67.5" customHeight="1" x14ac:dyDescent="0.3">
      <c r="C160" s="10"/>
      <c r="D160" s="32"/>
      <c r="E160" s="33"/>
      <c r="F160" s="41"/>
      <c r="G160" s="42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</row>
    <row r="161" spans="3:94" s="6" customFormat="1" ht="67.5" customHeight="1" x14ac:dyDescent="0.3">
      <c r="C161" s="10"/>
      <c r="D161" s="32"/>
      <c r="E161" s="33"/>
      <c r="F161" s="41"/>
      <c r="G161" s="42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</row>
    <row r="162" spans="3:94" s="6" customFormat="1" ht="67.5" customHeight="1" x14ac:dyDescent="0.3">
      <c r="C162" s="10"/>
      <c r="D162" s="32"/>
      <c r="E162" s="33"/>
      <c r="F162" s="41"/>
      <c r="G162" s="42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</row>
    <row r="163" spans="3:94" s="6" customFormat="1" ht="67.5" customHeight="1" x14ac:dyDescent="0.3">
      <c r="C163" s="10"/>
      <c r="D163" s="32"/>
      <c r="E163" s="33"/>
      <c r="F163" s="41"/>
      <c r="G163" s="42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</row>
    <row r="164" spans="3:94" s="6" customFormat="1" ht="67.5" customHeight="1" x14ac:dyDescent="0.3">
      <c r="C164" s="10"/>
      <c r="D164" s="32"/>
      <c r="E164" s="33"/>
      <c r="F164" s="41"/>
      <c r="G164" s="42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</row>
    <row r="165" spans="3:94" s="6" customFormat="1" ht="67.5" customHeight="1" x14ac:dyDescent="0.3">
      <c r="C165" s="10"/>
      <c r="D165" s="32"/>
      <c r="E165" s="33"/>
      <c r="F165" s="41"/>
      <c r="G165" s="42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</row>
    <row r="166" spans="3:94" s="6" customFormat="1" ht="67.5" customHeight="1" x14ac:dyDescent="0.3">
      <c r="C166" s="10"/>
      <c r="D166" s="32"/>
      <c r="E166" s="33"/>
      <c r="F166" s="41"/>
      <c r="G166" s="42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</row>
    <row r="167" spans="3:94" s="6" customFormat="1" ht="67.5" customHeight="1" x14ac:dyDescent="0.3">
      <c r="C167" s="10"/>
      <c r="D167" s="32"/>
      <c r="E167" s="33"/>
      <c r="F167" s="41"/>
      <c r="G167" s="42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</row>
    <row r="168" spans="3:94" s="6" customFormat="1" ht="67.5" customHeight="1" x14ac:dyDescent="0.3">
      <c r="C168" s="10"/>
      <c r="D168" s="32"/>
      <c r="E168" s="33"/>
      <c r="F168" s="41"/>
      <c r="G168" s="42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</row>
    <row r="169" spans="3:94" s="6" customFormat="1" ht="67.5" customHeight="1" x14ac:dyDescent="0.3">
      <c r="C169" s="10"/>
      <c r="D169" s="32"/>
      <c r="E169" s="33"/>
      <c r="F169" s="41"/>
      <c r="G169" s="42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</row>
    <row r="170" spans="3:94" s="6" customFormat="1" ht="67.5" customHeight="1" x14ac:dyDescent="0.3">
      <c r="C170" s="10"/>
      <c r="D170" s="32"/>
      <c r="E170" s="33"/>
      <c r="F170" s="41"/>
      <c r="G170" s="42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</row>
    <row r="171" spans="3:94" s="6" customFormat="1" ht="67.5" customHeight="1" x14ac:dyDescent="0.3">
      <c r="C171" s="10"/>
      <c r="D171" s="32"/>
      <c r="E171" s="33"/>
      <c r="F171" s="41"/>
      <c r="G171" s="42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</row>
    <row r="172" spans="3:94" s="6" customFormat="1" ht="67.5" customHeight="1" x14ac:dyDescent="0.3">
      <c r="C172" s="10"/>
      <c r="D172" s="32"/>
      <c r="E172" s="33"/>
      <c r="F172" s="41"/>
      <c r="G172" s="42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</row>
    <row r="173" spans="3:94" s="6" customFormat="1" ht="67.5" customHeight="1" x14ac:dyDescent="0.3">
      <c r="C173" s="10"/>
      <c r="D173" s="32"/>
      <c r="E173" s="33"/>
      <c r="F173" s="41"/>
      <c r="G173" s="42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</row>
    <row r="174" spans="3:94" s="6" customFormat="1" ht="67.5" customHeight="1" x14ac:dyDescent="0.3">
      <c r="C174" s="10"/>
      <c r="D174" s="32"/>
      <c r="E174" s="33"/>
      <c r="F174" s="41"/>
      <c r="G174" s="42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</row>
    <row r="175" spans="3:94" s="6" customFormat="1" ht="67.5" customHeight="1" x14ac:dyDescent="0.3">
      <c r="C175" s="10"/>
      <c r="D175" s="32"/>
      <c r="E175" s="33"/>
      <c r="F175" s="41"/>
      <c r="G175" s="42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</row>
    <row r="176" spans="3:94" s="6" customFormat="1" ht="67.5" customHeight="1" x14ac:dyDescent="0.3">
      <c r="C176" s="10"/>
      <c r="D176" s="32"/>
      <c r="E176" s="33"/>
      <c r="F176" s="41"/>
      <c r="G176" s="42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</row>
    <row r="177" spans="3:94" s="6" customFormat="1" ht="67.5" customHeight="1" x14ac:dyDescent="0.3">
      <c r="C177" s="10"/>
      <c r="D177" s="32"/>
      <c r="E177" s="33"/>
      <c r="F177" s="41"/>
      <c r="G177" s="42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</row>
    <row r="178" spans="3:94" s="6" customFormat="1" ht="67.5" customHeight="1" x14ac:dyDescent="0.3">
      <c r="C178" s="10"/>
      <c r="D178" s="32"/>
      <c r="E178" s="33"/>
      <c r="F178" s="41"/>
      <c r="G178" s="42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</row>
    <row r="179" spans="3:94" s="6" customFormat="1" ht="67.5" customHeight="1" x14ac:dyDescent="0.3">
      <c r="C179" s="10"/>
      <c r="D179" s="32"/>
      <c r="E179" s="33"/>
      <c r="F179" s="41"/>
      <c r="G179" s="42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</row>
    <row r="180" spans="3:94" s="6" customFormat="1" ht="67.5" customHeight="1" x14ac:dyDescent="0.3">
      <c r="C180" s="10"/>
      <c r="D180" s="32"/>
      <c r="E180" s="33"/>
      <c r="F180" s="41"/>
      <c r="G180" s="42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</row>
    <row r="181" spans="3:94" s="6" customFormat="1" ht="67.5" customHeight="1" x14ac:dyDescent="0.3">
      <c r="C181" s="10"/>
      <c r="D181" s="32"/>
      <c r="E181" s="33"/>
      <c r="F181" s="41"/>
      <c r="G181" s="42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</row>
    <row r="182" spans="3:94" s="6" customFormat="1" ht="67.5" customHeight="1" x14ac:dyDescent="0.3">
      <c r="C182" s="10"/>
      <c r="D182" s="32"/>
      <c r="E182" s="33"/>
      <c r="F182" s="41"/>
      <c r="G182" s="42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</row>
    <row r="183" spans="3:94" s="6" customFormat="1" ht="67.5" customHeight="1" x14ac:dyDescent="0.3">
      <c r="C183" s="10"/>
      <c r="D183" s="32"/>
      <c r="E183" s="33"/>
      <c r="F183" s="41"/>
      <c r="G183" s="42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</row>
    <row r="184" spans="3:94" s="6" customFormat="1" ht="67.5" customHeight="1" x14ac:dyDescent="0.3">
      <c r="C184" s="10"/>
      <c r="D184" s="32"/>
      <c r="E184" s="33"/>
      <c r="F184" s="41"/>
      <c r="G184" s="42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</row>
    <row r="185" spans="3:94" s="6" customFormat="1" ht="67.5" customHeight="1" x14ac:dyDescent="0.3">
      <c r="C185" s="10"/>
      <c r="D185" s="32"/>
      <c r="E185" s="33"/>
      <c r="F185" s="41"/>
      <c r="G185" s="42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</row>
    <row r="186" spans="3:94" s="6" customFormat="1" ht="67.5" customHeight="1" x14ac:dyDescent="0.3">
      <c r="C186" s="10"/>
      <c r="D186" s="32"/>
      <c r="E186" s="33"/>
      <c r="F186" s="41"/>
      <c r="G186" s="42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</row>
    <row r="187" spans="3:94" s="6" customFormat="1" ht="67.5" customHeight="1" x14ac:dyDescent="0.3">
      <c r="C187" s="10"/>
      <c r="D187" s="32"/>
      <c r="E187" s="33"/>
      <c r="F187" s="41"/>
      <c r="G187" s="42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</row>
    <row r="188" spans="3:94" s="6" customFormat="1" ht="67.5" customHeight="1" x14ac:dyDescent="0.3">
      <c r="C188" s="10"/>
      <c r="D188" s="32"/>
      <c r="E188" s="33"/>
      <c r="F188" s="41"/>
      <c r="G188" s="42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</row>
    <row r="189" spans="3:94" s="6" customFormat="1" ht="67.5" customHeight="1" x14ac:dyDescent="0.3">
      <c r="C189" s="10"/>
      <c r="D189" s="32"/>
      <c r="E189" s="33"/>
      <c r="F189" s="41"/>
      <c r="G189" s="42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</row>
    <row r="190" spans="3:94" s="6" customFormat="1" ht="67.5" customHeight="1" x14ac:dyDescent="0.3">
      <c r="C190" s="10"/>
      <c r="D190" s="32"/>
      <c r="E190" s="33"/>
      <c r="F190" s="41"/>
      <c r="G190" s="42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</row>
    <row r="191" spans="3:94" s="6" customFormat="1" ht="67.5" customHeight="1" x14ac:dyDescent="0.3">
      <c r="C191" s="10"/>
      <c r="D191" s="32"/>
      <c r="E191" s="33"/>
      <c r="F191" s="41"/>
      <c r="G191" s="42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</row>
    <row r="192" spans="3:94" s="6" customFormat="1" ht="67.5" customHeight="1" x14ac:dyDescent="0.3">
      <c r="C192" s="10"/>
      <c r="D192" s="32"/>
      <c r="E192" s="33"/>
      <c r="F192" s="41"/>
      <c r="G192" s="42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</row>
    <row r="193" spans="3:94" s="6" customFormat="1" ht="67.5" customHeight="1" x14ac:dyDescent="0.3">
      <c r="C193" s="10"/>
      <c r="D193" s="32"/>
      <c r="E193" s="33"/>
      <c r="F193" s="41"/>
      <c r="G193" s="42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</row>
    <row r="194" spans="3:94" s="6" customFormat="1" ht="67.5" customHeight="1" x14ac:dyDescent="0.3">
      <c r="C194" s="10"/>
      <c r="D194" s="32"/>
      <c r="E194" s="33"/>
      <c r="F194" s="41"/>
      <c r="G194" s="42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</row>
    <row r="195" spans="3:94" s="6" customFormat="1" ht="67.5" customHeight="1" x14ac:dyDescent="0.3">
      <c r="C195" s="10"/>
      <c r="D195" s="32"/>
      <c r="E195" s="33"/>
      <c r="F195" s="41"/>
      <c r="G195" s="42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</row>
    <row r="196" spans="3:94" s="6" customFormat="1" ht="67.5" customHeight="1" x14ac:dyDescent="0.3">
      <c r="C196" s="10"/>
      <c r="D196" s="32"/>
      <c r="E196" s="33"/>
      <c r="F196" s="41"/>
      <c r="G196" s="42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</row>
    <row r="197" spans="3:94" s="6" customFormat="1" ht="67.5" customHeight="1" x14ac:dyDescent="0.3">
      <c r="C197" s="10"/>
      <c r="D197" s="32"/>
      <c r="E197" s="33"/>
      <c r="F197" s="41"/>
      <c r="G197" s="42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</row>
    <row r="198" spans="3:94" s="6" customFormat="1" ht="67.5" customHeight="1" x14ac:dyDescent="0.3">
      <c r="C198" s="10"/>
      <c r="D198" s="32"/>
      <c r="E198" s="33"/>
      <c r="F198" s="41"/>
      <c r="G198" s="42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</row>
    <row r="199" spans="3:94" s="6" customFormat="1" ht="67.5" customHeight="1" x14ac:dyDescent="0.3">
      <c r="C199" s="10"/>
      <c r="D199" s="32"/>
      <c r="E199" s="33"/>
      <c r="F199" s="41"/>
      <c r="G199" s="42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</row>
    <row r="200" spans="3:94" s="6" customFormat="1" ht="67.5" customHeight="1" x14ac:dyDescent="0.3">
      <c r="C200" s="10"/>
      <c r="D200" s="32"/>
      <c r="E200" s="33"/>
      <c r="F200" s="41"/>
      <c r="G200" s="42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</row>
    <row r="201" spans="3:94" s="6" customFormat="1" ht="67.5" customHeight="1" x14ac:dyDescent="0.3">
      <c r="C201" s="10"/>
      <c r="D201" s="32"/>
      <c r="E201" s="33"/>
      <c r="F201" s="41"/>
      <c r="G201" s="42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</row>
    <row r="202" spans="3:94" s="6" customFormat="1" ht="67.5" customHeight="1" x14ac:dyDescent="0.3">
      <c r="C202" s="10"/>
      <c r="D202" s="32"/>
      <c r="E202" s="33"/>
      <c r="F202" s="41"/>
      <c r="G202" s="42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</row>
    <row r="203" spans="3:94" s="6" customFormat="1" ht="67.5" customHeight="1" x14ac:dyDescent="0.3">
      <c r="C203" s="10"/>
      <c r="D203" s="32"/>
      <c r="E203" s="33"/>
      <c r="F203" s="41"/>
      <c r="G203" s="42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</row>
    <row r="204" spans="3:94" s="6" customFormat="1" ht="67.5" customHeight="1" x14ac:dyDescent="0.3">
      <c r="C204" s="10"/>
      <c r="D204" s="32"/>
      <c r="E204" s="33"/>
      <c r="F204" s="41"/>
      <c r="G204" s="42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</row>
    <row r="205" spans="3:94" s="6" customFormat="1" ht="67.5" customHeight="1" x14ac:dyDescent="0.3">
      <c r="C205" s="10"/>
      <c r="D205" s="32"/>
      <c r="E205" s="33"/>
      <c r="F205" s="41"/>
      <c r="G205" s="42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</row>
    <row r="206" spans="3:94" s="6" customFormat="1" ht="67.5" customHeight="1" x14ac:dyDescent="0.3">
      <c r="C206" s="10"/>
      <c r="D206" s="32"/>
      <c r="E206" s="33"/>
      <c r="F206" s="41"/>
      <c r="G206" s="42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</row>
    <row r="207" spans="3:94" s="6" customFormat="1" ht="67.5" customHeight="1" x14ac:dyDescent="0.3">
      <c r="C207" s="10"/>
      <c r="D207" s="32"/>
      <c r="E207" s="33"/>
      <c r="F207" s="41"/>
      <c r="G207" s="42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</row>
    <row r="208" spans="3:94" s="6" customFormat="1" ht="67.5" customHeight="1" x14ac:dyDescent="0.3">
      <c r="C208" s="10"/>
      <c r="D208" s="32"/>
      <c r="E208" s="33"/>
      <c r="F208" s="41"/>
      <c r="G208" s="42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</row>
    <row r="209" spans="3:94" s="6" customFormat="1" ht="67.5" customHeight="1" x14ac:dyDescent="0.3">
      <c r="C209" s="10"/>
      <c r="D209" s="32"/>
      <c r="E209" s="33"/>
      <c r="F209" s="41"/>
      <c r="G209" s="42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</row>
    <row r="210" spans="3:94" s="6" customFormat="1" ht="67.5" customHeight="1" x14ac:dyDescent="0.3">
      <c r="C210" s="10"/>
      <c r="D210" s="32"/>
      <c r="E210" s="33"/>
      <c r="F210" s="41"/>
      <c r="G210" s="42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</row>
    <row r="211" spans="3:94" s="6" customFormat="1" ht="67.5" customHeight="1" x14ac:dyDescent="0.3">
      <c r="C211" s="10"/>
      <c r="D211" s="32"/>
      <c r="E211" s="33"/>
      <c r="F211" s="41"/>
      <c r="G211" s="42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</row>
    <row r="212" spans="3:94" s="6" customFormat="1" ht="67.5" customHeight="1" x14ac:dyDescent="0.3">
      <c r="C212" s="10"/>
      <c r="D212" s="32"/>
      <c r="E212" s="33"/>
      <c r="F212" s="41"/>
      <c r="G212" s="42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</row>
    <row r="213" spans="3:94" s="6" customFormat="1" ht="67.5" customHeight="1" x14ac:dyDescent="0.3">
      <c r="C213" s="10"/>
      <c r="D213" s="32"/>
      <c r="E213" s="33"/>
      <c r="F213" s="41"/>
      <c r="G213" s="42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</row>
    <row r="214" spans="3:94" s="6" customFormat="1" ht="67.5" customHeight="1" x14ac:dyDescent="0.3">
      <c r="C214" s="10"/>
      <c r="D214" s="32"/>
      <c r="E214" s="33"/>
      <c r="F214" s="41"/>
      <c r="G214" s="42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</row>
    <row r="215" spans="3:94" s="6" customFormat="1" ht="67.5" customHeight="1" x14ac:dyDescent="0.3">
      <c r="C215" s="10"/>
      <c r="D215" s="32"/>
      <c r="E215" s="33"/>
      <c r="F215" s="41"/>
      <c r="G215" s="42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</row>
    <row r="216" spans="3:94" s="6" customFormat="1" ht="67.5" customHeight="1" x14ac:dyDescent="0.3">
      <c r="C216" s="10"/>
      <c r="D216" s="32"/>
      <c r="E216" s="33"/>
      <c r="F216" s="41"/>
      <c r="G216" s="42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</row>
    <row r="217" spans="3:94" s="6" customFormat="1" ht="67.5" customHeight="1" x14ac:dyDescent="0.3">
      <c r="C217" s="10"/>
      <c r="D217" s="32"/>
      <c r="E217" s="33"/>
      <c r="F217" s="41"/>
      <c r="G217" s="42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</row>
    <row r="218" spans="3:94" s="6" customFormat="1" ht="67.5" customHeight="1" x14ac:dyDescent="0.3">
      <c r="C218" s="10"/>
      <c r="D218" s="32"/>
      <c r="E218" s="33"/>
      <c r="F218" s="41"/>
      <c r="G218" s="42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</row>
    <row r="219" spans="3:94" s="6" customFormat="1" ht="67.5" customHeight="1" x14ac:dyDescent="0.3">
      <c r="C219" s="10"/>
      <c r="D219" s="32"/>
      <c r="E219" s="33"/>
      <c r="F219" s="41"/>
      <c r="G219" s="42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</row>
    <row r="220" spans="3:94" s="6" customFormat="1" ht="67.5" customHeight="1" x14ac:dyDescent="0.3">
      <c r="C220" s="10"/>
      <c r="D220" s="32"/>
      <c r="E220" s="33"/>
      <c r="F220" s="41"/>
      <c r="G220" s="42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</row>
    <row r="221" spans="3:94" s="6" customFormat="1" ht="67.5" customHeight="1" x14ac:dyDescent="0.3">
      <c r="C221" s="10"/>
      <c r="D221" s="32"/>
      <c r="E221" s="33"/>
      <c r="F221" s="41"/>
      <c r="G221" s="42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</row>
    <row r="222" spans="3:94" s="6" customFormat="1" ht="67.5" customHeight="1" x14ac:dyDescent="0.3">
      <c r="C222" s="10"/>
      <c r="D222" s="32"/>
      <c r="E222" s="33"/>
      <c r="F222" s="41"/>
      <c r="G222" s="42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</row>
    <row r="223" spans="3:94" s="6" customFormat="1" ht="67.5" customHeight="1" x14ac:dyDescent="0.3">
      <c r="C223" s="10"/>
      <c r="D223" s="32"/>
      <c r="E223" s="33"/>
      <c r="F223" s="41"/>
      <c r="G223" s="42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</row>
    <row r="224" spans="3:94" s="6" customFormat="1" ht="67.5" customHeight="1" x14ac:dyDescent="0.3">
      <c r="C224" s="10"/>
      <c r="D224" s="32"/>
      <c r="E224" s="33"/>
      <c r="F224" s="41"/>
      <c r="G224" s="42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</row>
    <row r="225" spans="3:94" s="6" customFormat="1" ht="67.5" customHeight="1" x14ac:dyDescent="0.3">
      <c r="C225" s="10"/>
      <c r="D225" s="32"/>
      <c r="E225" s="33"/>
      <c r="F225" s="41"/>
      <c r="G225" s="42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</row>
    <row r="226" spans="3:94" s="6" customFormat="1" ht="67.5" customHeight="1" x14ac:dyDescent="0.3">
      <c r="C226" s="10"/>
      <c r="D226" s="32"/>
      <c r="E226" s="33"/>
      <c r="F226" s="41"/>
      <c r="G226" s="42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</row>
    <row r="227" spans="3:94" s="6" customFormat="1" ht="67.5" customHeight="1" x14ac:dyDescent="0.3">
      <c r="C227" s="10"/>
      <c r="D227" s="32"/>
      <c r="E227" s="33"/>
      <c r="F227" s="41"/>
      <c r="G227" s="42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</row>
    <row r="228" spans="3:94" s="6" customFormat="1" ht="67.5" customHeight="1" x14ac:dyDescent="0.3">
      <c r="C228" s="10"/>
      <c r="D228" s="32"/>
      <c r="E228" s="33"/>
      <c r="F228" s="41"/>
      <c r="G228" s="42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</row>
    <row r="229" spans="3:94" s="6" customFormat="1" ht="67.5" customHeight="1" x14ac:dyDescent="0.3">
      <c r="C229" s="10"/>
      <c r="D229" s="32"/>
      <c r="E229" s="33"/>
      <c r="F229" s="41"/>
      <c r="G229" s="42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</row>
    <row r="230" spans="3:94" s="6" customFormat="1" ht="67.5" customHeight="1" x14ac:dyDescent="0.3">
      <c r="C230" s="10"/>
      <c r="D230" s="32"/>
      <c r="E230" s="33"/>
      <c r="F230" s="41"/>
      <c r="G230" s="42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</row>
    <row r="231" spans="3:94" s="6" customFormat="1" ht="67.5" customHeight="1" x14ac:dyDescent="0.3">
      <c r="C231" s="10"/>
      <c r="D231" s="32"/>
      <c r="E231" s="33"/>
      <c r="F231" s="41"/>
      <c r="G231" s="42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</row>
    <row r="232" spans="3:94" s="6" customFormat="1" ht="67.5" customHeight="1" x14ac:dyDescent="0.3">
      <c r="C232" s="10"/>
      <c r="D232" s="32"/>
      <c r="E232" s="33"/>
      <c r="F232" s="41"/>
      <c r="G232" s="42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</row>
    <row r="233" spans="3:94" s="6" customFormat="1" ht="67.5" customHeight="1" x14ac:dyDescent="0.3">
      <c r="C233" s="10"/>
      <c r="D233" s="32"/>
      <c r="E233" s="33"/>
      <c r="F233" s="41"/>
      <c r="G233" s="42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</row>
    <row r="234" spans="3:94" s="6" customFormat="1" ht="67.5" customHeight="1" x14ac:dyDescent="0.3">
      <c r="C234" s="10"/>
      <c r="D234" s="32"/>
      <c r="E234" s="33"/>
      <c r="F234" s="41"/>
      <c r="G234" s="42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</row>
    <row r="235" spans="3:94" s="6" customFormat="1" ht="67.5" customHeight="1" x14ac:dyDescent="0.3">
      <c r="C235" s="10"/>
      <c r="D235" s="32"/>
      <c r="E235" s="33"/>
      <c r="F235" s="41"/>
      <c r="G235" s="42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</row>
    <row r="236" spans="3:94" s="6" customFormat="1" ht="67.5" customHeight="1" x14ac:dyDescent="0.3">
      <c r="C236" s="10"/>
      <c r="D236" s="32"/>
      <c r="E236" s="33"/>
      <c r="F236" s="41"/>
      <c r="G236" s="42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</row>
    <row r="237" spans="3:94" s="6" customFormat="1" ht="67.5" customHeight="1" x14ac:dyDescent="0.3">
      <c r="C237" s="10"/>
      <c r="D237" s="32"/>
      <c r="E237" s="33"/>
      <c r="F237" s="41"/>
      <c r="G237" s="42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</row>
    <row r="238" spans="3:94" s="6" customFormat="1" ht="67.5" customHeight="1" x14ac:dyDescent="0.3">
      <c r="C238" s="10"/>
      <c r="D238" s="32"/>
      <c r="E238" s="33"/>
      <c r="F238" s="41"/>
      <c r="G238" s="42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</row>
    <row r="239" spans="3:94" s="6" customFormat="1" ht="67.5" customHeight="1" x14ac:dyDescent="0.3">
      <c r="C239" s="10"/>
      <c r="D239" s="32"/>
      <c r="E239" s="33"/>
      <c r="F239" s="41"/>
      <c r="G239" s="42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</row>
    <row r="240" spans="3:94" s="6" customFormat="1" ht="67.5" customHeight="1" x14ac:dyDescent="0.3">
      <c r="C240" s="10"/>
      <c r="D240" s="32"/>
      <c r="E240" s="33"/>
      <c r="F240" s="41"/>
      <c r="G240" s="42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</row>
    <row r="241" spans="3:94" s="6" customFormat="1" ht="67.5" customHeight="1" x14ac:dyDescent="0.3">
      <c r="C241" s="10"/>
      <c r="D241" s="32"/>
      <c r="E241" s="33"/>
      <c r="F241" s="41"/>
      <c r="G241" s="42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</row>
    <row r="242" spans="3:94" s="6" customFormat="1" ht="67.5" customHeight="1" x14ac:dyDescent="0.3">
      <c r="C242" s="10"/>
      <c r="D242" s="32"/>
      <c r="E242" s="33"/>
      <c r="F242" s="41"/>
      <c r="G242" s="42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</row>
    <row r="243" spans="3:94" s="6" customFormat="1" ht="67.5" customHeight="1" x14ac:dyDescent="0.3">
      <c r="C243" s="10"/>
      <c r="D243" s="32"/>
      <c r="E243" s="33"/>
      <c r="F243" s="41"/>
      <c r="G243" s="42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</row>
    <row r="244" spans="3:94" s="6" customFormat="1" ht="67.5" customHeight="1" x14ac:dyDescent="0.3">
      <c r="C244" s="10"/>
      <c r="D244" s="32"/>
      <c r="E244" s="33"/>
      <c r="F244" s="41"/>
      <c r="G244" s="42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</row>
    <row r="245" spans="3:94" s="6" customFormat="1" ht="67.5" customHeight="1" x14ac:dyDescent="0.3">
      <c r="C245" s="10"/>
      <c r="D245" s="32"/>
      <c r="E245" s="33"/>
      <c r="F245" s="41"/>
      <c r="G245" s="42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</row>
    <row r="246" spans="3:94" s="6" customFormat="1" ht="67.5" customHeight="1" x14ac:dyDescent="0.3">
      <c r="C246" s="10"/>
      <c r="D246" s="32"/>
      <c r="E246" s="33"/>
      <c r="F246" s="41"/>
      <c r="G246" s="42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</row>
    <row r="247" spans="3:94" s="6" customFormat="1" ht="67.5" customHeight="1" x14ac:dyDescent="0.3">
      <c r="C247" s="10"/>
      <c r="D247" s="32"/>
      <c r="E247" s="33"/>
      <c r="F247" s="41"/>
      <c r="G247" s="42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</row>
    <row r="248" spans="3:94" s="6" customFormat="1" ht="67.5" customHeight="1" x14ac:dyDescent="0.3">
      <c r="C248" s="10"/>
      <c r="D248" s="32"/>
      <c r="E248" s="33"/>
      <c r="F248" s="41"/>
      <c r="G248" s="42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</row>
    <row r="249" spans="3:94" s="6" customFormat="1" ht="67.5" customHeight="1" x14ac:dyDescent="0.3">
      <c r="C249" s="10"/>
      <c r="D249" s="32"/>
      <c r="E249" s="33"/>
      <c r="F249" s="41"/>
      <c r="G249" s="42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</row>
    <row r="250" spans="3:94" s="6" customFormat="1" ht="67.5" customHeight="1" x14ac:dyDescent="0.3">
      <c r="C250" s="10"/>
      <c r="D250" s="32"/>
      <c r="E250" s="33"/>
      <c r="F250" s="41"/>
      <c r="G250" s="42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</row>
    <row r="251" spans="3:94" s="6" customFormat="1" ht="67.5" customHeight="1" x14ac:dyDescent="0.3">
      <c r="C251" s="10"/>
      <c r="D251" s="32"/>
      <c r="E251" s="33"/>
      <c r="F251" s="41"/>
      <c r="G251" s="42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  <c r="CO251" s="10"/>
      <c r="CP251" s="10"/>
    </row>
    <row r="252" spans="3:94" s="6" customFormat="1" ht="67.5" customHeight="1" x14ac:dyDescent="0.3">
      <c r="C252" s="10"/>
      <c r="D252" s="32"/>
      <c r="E252" s="33"/>
      <c r="F252" s="41"/>
      <c r="G252" s="42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  <c r="CO252" s="10"/>
      <c r="CP252" s="10"/>
    </row>
    <row r="253" spans="3:94" s="6" customFormat="1" ht="67.5" customHeight="1" x14ac:dyDescent="0.3">
      <c r="C253" s="10"/>
      <c r="D253" s="32"/>
      <c r="E253" s="33"/>
      <c r="F253" s="41"/>
      <c r="G253" s="42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  <c r="CO253" s="10"/>
      <c r="CP253" s="10"/>
    </row>
    <row r="254" spans="3:94" s="6" customFormat="1" ht="67.5" customHeight="1" x14ac:dyDescent="0.3">
      <c r="C254" s="10"/>
      <c r="D254" s="32"/>
      <c r="E254" s="33"/>
      <c r="F254" s="41"/>
      <c r="G254" s="42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  <c r="CO254" s="10"/>
      <c r="CP254" s="10"/>
    </row>
    <row r="255" spans="3:94" s="6" customFormat="1" ht="67.5" customHeight="1" x14ac:dyDescent="0.3">
      <c r="C255" s="10"/>
      <c r="D255" s="32"/>
      <c r="E255" s="33"/>
      <c r="F255" s="41"/>
      <c r="G255" s="42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  <c r="CO255" s="10"/>
      <c r="CP255" s="10"/>
    </row>
    <row r="256" spans="3:94" s="6" customFormat="1" ht="67.5" customHeight="1" x14ac:dyDescent="0.3">
      <c r="C256" s="10"/>
      <c r="D256" s="32"/>
      <c r="E256" s="33"/>
      <c r="F256" s="41"/>
      <c r="G256" s="42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</row>
    <row r="257" spans="3:94" s="6" customFormat="1" ht="67.5" customHeight="1" x14ac:dyDescent="0.3">
      <c r="C257" s="10"/>
      <c r="D257" s="32"/>
      <c r="E257" s="33"/>
      <c r="F257" s="41"/>
      <c r="G257" s="42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  <c r="CO257" s="10"/>
      <c r="CP257" s="10"/>
    </row>
    <row r="258" spans="3:94" s="6" customFormat="1" ht="67.5" customHeight="1" x14ac:dyDescent="0.3">
      <c r="C258" s="10"/>
      <c r="D258" s="32"/>
      <c r="E258" s="33"/>
      <c r="F258" s="41"/>
      <c r="G258" s="42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</row>
    <row r="259" spans="3:94" s="6" customFormat="1" ht="67.5" customHeight="1" x14ac:dyDescent="0.3">
      <c r="C259" s="10"/>
      <c r="D259" s="32"/>
      <c r="E259" s="33"/>
      <c r="F259" s="41"/>
      <c r="G259" s="42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  <c r="CO259" s="10"/>
      <c r="CP259" s="10"/>
    </row>
    <row r="260" spans="3:94" s="6" customFormat="1" ht="67.5" customHeight="1" x14ac:dyDescent="0.3">
      <c r="C260" s="10"/>
      <c r="D260" s="32"/>
      <c r="E260" s="33"/>
      <c r="F260" s="41"/>
      <c r="G260" s="42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  <c r="CO260" s="10"/>
      <c r="CP260" s="10"/>
    </row>
    <row r="261" spans="3:94" s="6" customFormat="1" ht="67.5" customHeight="1" x14ac:dyDescent="0.3">
      <c r="C261" s="10"/>
      <c r="D261" s="32"/>
      <c r="E261" s="33"/>
      <c r="F261" s="41"/>
      <c r="G261" s="42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  <c r="CO261" s="10"/>
      <c r="CP261" s="10"/>
    </row>
    <row r="262" spans="3:94" s="6" customFormat="1" ht="67.5" customHeight="1" x14ac:dyDescent="0.3">
      <c r="C262" s="10"/>
      <c r="D262" s="32"/>
      <c r="E262" s="33"/>
      <c r="F262" s="41"/>
      <c r="G262" s="42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  <c r="CO262" s="10"/>
      <c r="CP262" s="10"/>
    </row>
    <row r="263" spans="3:94" s="6" customFormat="1" ht="67.5" customHeight="1" x14ac:dyDescent="0.3">
      <c r="C263" s="10"/>
      <c r="D263" s="32"/>
      <c r="E263" s="33"/>
      <c r="F263" s="41"/>
      <c r="G263" s="42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  <c r="CO263" s="10"/>
      <c r="CP263" s="10"/>
    </row>
    <row r="264" spans="3:94" s="6" customFormat="1" ht="67.5" customHeight="1" x14ac:dyDescent="0.3">
      <c r="C264" s="10"/>
      <c r="D264" s="32"/>
      <c r="E264" s="33"/>
      <c r="F264" s="41"/>
      <c r="G264" s="42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  <c r="CO264" s="10"/>
      <c r="CP264" s="10"/>
    </row>
    <row r="265" spans="3:94" s="6" customFormat="1" ht="67.5" customHeight="1" x14ac:dyDescent="0.3">
      <c r="C265" s="10"/>
      <c r="D265" s="32"/>
      <c r="E265" s="33"/>
      <c r="F265" s="41"/>
      <c r="G265" s="42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  <c r="CO265" s="10"/>
      <c r="CP265" s="10"/>
    </row>
    <row r="266" spans="3:94" s="6" customFormat="1" ht="67.5" customHeight="1" x14ac:dyDescent="0.3">
      <c r="C266" s="10"/>
      <c r="D266" s="32"/>
      <c r="E266" s="33"/>
      <c r="F266" s="41"/>
      <c r="G266" s="42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  <c r="CO266" s="10"/>
      <c r="CP266" s="10"/>
    </row>
    <row r="267" spans="3:94" s="6" customFormat="1" ht="67.5" customHeight="1" x14ac:dyDescent="0.3">
      <c r="C267" s="10"/>
      <c r="D267" s="32"/>
      <c r="E267" s="33"/>
      <c r="F267" s="41"/>
      <c r="G267" s="42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  <c r="CO267" s="10"/>
      <c r="CP267" s="10"/>
    </row>
    <row r="268" spans="3:94" s="6" customFormat="1" ht="67.5" customHeight="1" x14ac:dyDescent="0.3">
      <c r="C268" s="10"/>
      <c r="D268" s="32"/>
      <c r="E268" s="33"/>
      <c r="F268" s="41"/>
      <c r="G268" s="42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  <c r="CO268" s="10"/>
      <c r="CP268" s="10"/>
    </row>
    <row r="269" spans="3:94" s="6" customFormat="1" ht="67.5" customHeight="1" x14ac:dyDescent="0.3">
      <c r="C269" s="10"/>
      <c r="D269" s="32"/>
      <c r="E269" s="33"/>
      <c r="F269" s="41"/>
      <c r="G269" s="42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  <c r="CO269" s="10"/>
      <c r="CP269" s="10"/>
    </row>
    <row r="270" spans="3:94" s="6" customFormat="1" ht="67.5" customHeight="1" x14ac:dyDescent="0.3">
      <c r="C270" s="10"/>
      <c r="D270" s="32"/>
      <c r="E270" s="33"/>
      <c r="F270" s="41"/>
      <c r="G270" s="42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  <c r="CO270" s="10"/>
      <c r="CP270" s="10"/>
    </row>
    <row r="271" spans="3:94" s="6" customFormat="1" ht="67.5" customHeight="1" x14ac:dyDescent="0.3">
      <c r="C271" s="10"/>
      <c r="D271" s="32"/>
      <c r="E271" s="33"/>
      <c r="F271" s="41"/>
      <c r="G271" s="42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  <c r="CO271" s="10"/>
      <c r="CP271" s="10"/>
    </row>
    <row r="272" spans="3:94" s="6" customFormat="1" ht="67.5" customHeight="1" x14ac:dyDescent="0.3">
      <c r="C272" s="10"/>
      <c r="D272" s="32"/>
      <c r="E272" s="33"/>
      <c r="F272" s="41"/>
      <c r="G272" s="42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  <c r="CO272" s="10"/>
      <c r="CP272" s="10"/>
    </row>
    <row r="273" spans="3:94" s="6" customFormat="1" ht="67.5" customHeight="1" x14ac:dyDescent="0.3">
      <c r="C273" s="10"/>
      <c r="D273" s="32"/>
      <c r="E273" s="33"/>
      <c r="F273" s="41"/>
      <c r="G273" s="42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  <c r="CO273" s="10"/>
      <c r="CP273" s="10"/>
    </row>
    <row r="274" spans="3:94" s="6" customFormat="1" ht="67.5" customHeight="1" x14ac:dyDescent="0.3">
      <c r="C274" s="10"/>
      <c r="D274" s="32"/>
      <c r="E274" s="33"/>
      <c r="F274" s="41"/>
      <c r="G274" s="42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  <c r="CO274" s="10"/>
      <c r="CP274" s="10"/>
    </row>
    <row r="275" spans="3:94" s="6" customFormat="1" ht="67.5" customHeight="1" x14ac:dyDescent="0.3">
      <c r="C275" s="10"/>
      <c r="D275" s="32"/>
      <c r="E275" s="33"/>
      <c r="F275" s="41"/>
      <c r="G275" s="42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  <c r="CO275" s="10"/>
      <c r="CP275" s="10"/>
    </row>
    <row r="276" spans="3:94" s="6" customFormat="1" ht="67.5" customHeight="1" x14ac:dyDescent="0.3">
      <c r="C276" s="10"/>
      <c r="D276" s="32"/>
      <c r="E276" s="33"/>
      <c r="F276" s="41"/>
      <c r="G276" s="42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  <c r="CO276" s="10"/>
      <c r="CP276" s="10"/>
    </row>
    <row r="277" spans="3:94" s="6" customFormat="1" ht="67.5" customHeight="1" x14ac:dyDescent="0.3">
      <c r="C277" s="10"/>
      <c r="D277" s="32"/>
      <c r="E277" s="33"/>
      <c r="F277" s="41"/>
      <c r="G277" s="42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  <c r="CO277" s="10"/>
      <c r="CP277" s="10"/>
    </row>
    <row r="278" spans="3:94" s="6" customFormat="1" ht="67.5" customHeight="1" x14ac:dyDescent="0.3">
      <c r="C278" s="10"/>
      <c r="D278" s="32"/>
      <c r="E278" s="33"/>
      <c r="F278" s="41"/>
      <c r="G278" s="42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  <c r="CO278" s="10"/>
      <c r="CP278" s="10"/>
    </row>
    <row r="279" spans="3:94" s="6" customFormat="1" ht="67.5" customHeight="1" x14ac:dyDescent="0.3">
      <c r="C279" s="10"/>
      <c r="D279" s="32"/>
      <c r="E279" s="33"/>
      <c r="F279" s="41"/>
      <c r="G279" s="42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  <c r="CO279" s="10"/>
      <c r="CP279" s="10"/>
    </row>
    <row r="280" spans="3:94" s="6" customFormat="1" ht="67.5" customHeight="1" x14ac:dyDescent="0.3">
      <c r="C280" s="10"/>
      <c r="D280" s="32"/>
      <c r="E280" s="33"/>
      <c r="F280" s="41"/>
      <c r="G280" s="42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  <c r="CO280" s="10"/>
      <c r="CP280" s="10"/>
    </row>
    <row r="281" spans="3:94" s="6" customFormat="1" ht="67.5" customHeight="1" x14ac:dyDescent="0.3">
      <c r="C281" s="10"/>
      <c r="D281" s="32"/>
      <c r="E281" s="33"/>
      <c r="F281" s="41"/>
      <c r="G281" s="42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  <c r="CO281" s="10"/>
      <c r="CP281" s="10"/>
    </row>
    <row r="282" spans="3:94" s="6" customFormat="1" ht="67.5" customHeight="1" x14ac:dyDescent="0.3">
      <c r="C282" s="10"/>
      <c r="D282" s="32"/>
      <c r="E282" s="33"/>
      <c r="F282" s="41"/>
      <c r="G282" s="42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  <c r="CO282" s="10"/>
      <c r="CP282" s="10"/>
    </row>
    <row r="283" spans="3:94" s="6" customFormat="1" ht="67.5" customHeight="1" x14ac:dyDescent="0.3">
      <c r="C283" s="10"/>
      <c r="D283" s="32"/>
      <c r="E283" s="33"/>
      <c r="F283" s="41"/>
      <c r="G283" s="42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  <c r="CO283" s="10"/>
      <c r="CP283" s="10"/>
    </row>
    <row r="284" spans="3:94" s="6" customFormat="1" ht="67.5" customHeight="1" x14ac:dyDescent="0.3">
      <c r="C284" s="10"/>
      <c r="D284" s="32"/>
      <c r="E284" s="33"/>
      <c r="F284" s="41"/>
      <c r="G284" s="42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  <c r="CO284" s="10"/>
      <c r="CP284" s="10"/>
    </row>
    <row r="285" spans="3:94" s="6" customFormat="1" ht="67.5" customHeight="1" x14ac:dyDescent="0.3">
      <c r="C285" s="10"/>
      <c r="D285" s="32"/>
      <c r="E285" s="33"/>
      <c r="F285" s="41"/>
      <c r="G285" s="42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  <c r="CO285" s="10"/>
      <c r="CP285" s="10"/>
    </row>
    <row r="286" spans="3:94" s="6" customFormat="1" ht="67.5" customHeight="1" x14ac:dyDescent="0.3">
      <c r="C286" s="10"/>
      <c r="D286" s="32"/>
      <c r="E286" s="33"/>
      <c r="F286" s="41"/>
      <c r="G286" s="42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  <c r="CO286" s="10"/>
      <c r="CP286" s="10"/>
    </row>
    <row r="287" spans="3:94" s="6" customFormat="1" ht="67.5" customHeight="1" x14ac:dyDescent="0.3">
      <c r="C287" s="10"/>
      <c r="D287" s="32"/>
      <c r="E287" s="33"/>
      <c r="F287" s="41"/>
      <c r="G287" s="42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  <c r="CO287" s="10"/>
      <c r="CP287" s="10"/>
    </row>
    <row r="288" spans="3:94" s="6" customFormat="1" ht="67.5" customHeight="1" x14ac:dyDescent="0.3">
      <c r="C288" s="10"/>
      <c r="D288" s="32"/>
      <c r="E288" s="33"/>
      <c r="F288" s="41"/>
      <c r="G288" s="42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  <c r="CO288" s="10"/>
      <c r="CP288" s="10"/>
    </row>
    <row r="289" spans="3:94" s="6" customFormat="1" ht="67.5" customHeight="1" x14ac:dyDescent="0.3">
      <c r="C289" s="10"/>
      <c r="D289" s="32"/>
      <c r="E289" s="33"/>
      <c r="F289" s="41"/>
      <c r="G289" s="42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  <c r="CO289" s="10"/>
      <c r="CP289" s="10"/>
    </row>
    <row r="290" spans="3:94" s="6" customFormat="1" ht="67.5" customHeight="1" x14ac:dyDescent="0.3">
      <c r="C290" s="10"/>
      <c r="D290" s="32"/>
      <c r="E290" s="33"/>
      <c r="F290" s="41"/>
      <c r="G290" s="42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  <c r="CO290" s="10"/>
      <c r="CP290" s="10"/>
    </row>
    <row r="291" spans="3:94" s="6" customFormat="1" ht="67.5" customHeight="1" x14ac:dyDescent="0.3">
      <c r="C291" s="10"/>
      <c r="D291" s="32"/>
      <c r="E291" s="33"/>
      <c r="F291" s="41"/>
      <c r="G291" s="42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  <c r="CO291" s="10"/>
      <c r="CP291" s="10"/>
    </row>
    <row r="292" spans="3:94" s="6" customFormat="1" ht="67.5" customHeight="1" x14ac:dyDescent="0.3">
      <c r="C292" s="10"/>
      <c r="D292" s="32"/>
      <c r="E292" s="33"/>
      <c r="F292" s="41"/>
      <c r="G292" s="42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  <c r="CO292" s="10"/>
      <c r="CP292" s="10"/>
    </row>
    <row r="293" spans="3:94" s="6" customFormat="1" ht="67.5" customHeight="1" x14ac:dyDescent="0.3">
      <c r="C293" s="10"/>
      <c r="D293" s="32"/>
      <c r="E293" s="33"/>
      <c r="F293" s="41"/>
      <c r="G293" s="42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  <c r="CO293" s="10"/>
      <c r="CP293" s="10"/>
    </row>
    <row r="294" spans="3:94" s="6" customFormat="1" ht="67.5" customHeight="1" x14ac:dyDescent="0.3">
      <c r="C294" s="10"/>
      <c r="D294" s="32"/>
      <c r="E294" s="33"/>
      <c r="F294" s="41"/>
      <c r="G294" s="42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  <c r="CO294" s="10"/>
      <c r="CP294" s="10"/>
    </row>
    <row r="295" spans="3:94" s="6" customFormat="1" ht="67.5" customHeight="1" x14ac:dyDescent="0.3">
      <c r="C295" s="10"/>
      <c r="D295" s="32"/>
      <c r="E295" s="33"/>
      <c r="F295" s="41"/>
      <c r="G295" s="42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  <c r="CO295" s="10"/>
      <c r="CP295" s="10"/>
    </row>
    <row r="296" spans="3:94" s="6" customFormat="1" ht="67.5" customHeight="1" x14ac:dyDescent="0.3">
      <c r="C296" s="10"/>
      <c r="D296" s="32"/>
      <c r="E296" s="33"/>
      <c r="F296" s="41"/>
      <c r="G296" s="42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  <c r="CO296" s="10"/>
      <c r="CP296" s="10"/>
    </row>
    <row r="297" spans="3:94" s="6" customFormat="1" ht="67.5" customHeight="1" x14ac:dyDescent="0.3">
      <c r="C297" s="10"/>
      <c r="D297" s="32"/>
      <c r="E297" s="33"/>
      <c r="F297" s="41"/>
      <c r="G297" s="42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  <c r="CO297" s="10"/>
      <c r="CP297" s="10"/>
    </row>
    <row r="298" spans="3:94" s="6" customFormat="1" ht="67.5" customHeight="1" x14ac:dyDescent="0.3">
      <c r="C298" s="10"/>
      <c r="D298" s="32"/>
      <c r="E298" s="33"/>
      <c r="F298" s="41"/>
      <c r="G298" s="42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  <c r="CO298" s="10"/>
      <c r="CP298" s="10"/>
    </row>
    <row r="299" spans="3:94" s="6" customFormat="1" ht="67.5" customHeight="1" x14ac:dyDescent="0.3">
      <c r="C299" s="10"/>
      <c r="D299" s="32"/>
      <c r="E299" s="33"/>
      <c r="F299" s="41"/>
      <c r="G299" s="42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  <c r="CO299" s="10"/>
      <c r="CP299" s="10"/>
    </row>
    <row r="300" spans="3:94" s="6" customFormat="1" ht="67.5" customHeight="1" x14ac:dyDescent="0.3">
      <c r="C300" s="10"/>
      <c r="D300" s="32"/>
      <c r="E300" s="33"/>
      <c r="F300" s="41"/>
      <c r="G300" s="42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  <c r="CO300" s="10"/>
      <c r="CP300" s="10"/>
    </row>
    <row r="301" spans="3:94" s="6" customFormat="1" ht="67.5" customHeight="1" x14ac:dyDescent="0.3">
      <c r="C301" s="10"/>
      <c r="D301" s="32"/>
      <c r="E301" s="33"/>
      <c r="F301" s="41"/>
      <c r="G301" s="42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  <c r="CO301" s="10"/>
      <c r="CP301" s="10"/>
    </row>
    <row r="302" spans="3:94" s="6" customFormat="1" ht="67.5" customHeight="1" x14ac:dyDescent="0.3">
      <c r="C302" s="10"/>
      <c r="D302" s="32"/>
      <c r="E302" s="33"/>
      <c r="F302" s="41"/>
      <c r="G302" s="42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  <c r="CO302" s="10"/>
      <c r="CP302" s="10"/>
    </row>
    <row r="303" spans="3:94" s="6" customFormat="1" ht="67.5" customHeight="1" x14ac:dyDescent="0.3">
      <c r="C303" s="10"/>
      <c r="D303" s="32"/>
      <c r="E303" s="33"/>
      <c r="F303" s="41"/>
      <c r="G303" s="42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  <c r="CO303" s="10"/>
      <c r="CP303" s="10"/>
    </row>
    <row r="304" spans="3:94" s="6" customFormat="1" ht="67.5" customHeight="1" x14ac:dyDescent="0.3">
      <c r="C304" s="10"/>
      <c r="D304" s="32"/>
      <c r="E304" s="33"/>
      <c r="F304" s="41"/>
      <c r="G304" s="42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  <c r="CO304" s="10"/>
      <c r="CP304" s="10"/>
    </row>
    <row r="305" spans="3:94" s="6" customFormat="1" ht="67.5" customHeight="1" x14ac:dyDescent="0.3">
      <c r="C305" s="10"/>
      <c r="D305" s="32"/>
      <c r="E305" s="33"/>
      <c r="F305" s="41"/>
      <c r="G305" s="42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  <c r="CO305" s="10"/>
      <c r="CP305" s="10"/>
    </row>
    <row r="306" spans="3:94" s="6" customFormat="1" ht="67.5" customHeight="1" x14ac:dyDescent="0.3">
      <c r="C306" s="10"/>
      <c r="D306" s="32"/>
      <c r="E306" s="33"/>
      <c r="F306" s="41"/>
      <c r="G306" s="42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  <c r="CO306" s="10"/>
      <c r="CP306" s="10"/>
    </row>
    <row r="307" spans="3:94" s="6" customFormat="1" ht="67.5" customHeight="1" x14ac:dyDescent="0.3">
      <c r="C307" s="10"/>
      <c r="D307" s="32"/>
      <c r="E307" s="33"/>
      <c r="F307" s="41"/>
      <c r="G307" s="42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  <c r="CO307" s="10"/>
      <c r="CP307" s="10"/>
    </row>
    <row r="308" spans="3:94" s="6" customFormat="1" ht="67.5" customHeight="1" x14ac:dyDescent="0.3">
      <c r="C308" s="10"/>
      <c r="D308" s="32"/>
      <c r="E308" s="33"/>
      <c r="F308" s="41"/>
      <c r="G308" s="42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  <c r="CO308" s="10"/>
      <c r="CP308" s="10"/>
    </row>
    <row r="309" spans="3:94" s="6" customFormat="1" ht="67.5" customHeight="1" x14ac:dyDescent="0.3">
      <c r="C309" s="10"/>
      <c r="D309" s="32"/>
      <c r="E309" s="33"/>
      <c r="F309" s="41"/>
      <c r="G309" s="42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  <c r="CO309" s="10"/>
      <c r="CP309" s="10"/>
    </row>
    <row r="310" spans="3:94" s="6" customFormat="1" ht="67.5" customHeight="1" x14ac:dyDescent="0.3">
      <c r="C310" s="10"/>
      <c r="D310" s="32"/>
      <c r="E310" s="33"/>
      <c r="F310" s="41"/>
      <c r="G310" s="42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  <c r="CO310" s="10"/>
      <c r="CP310" s="10"/>
    </row>
    <row r="311" spans="3:94" s="6" customFormat="1" ht="67.5" customHeight="1" x14ac:dyDescent="0.3">
      <c r="C311" s="10"/>
      <c r="D311" s="32"/>
      <c r="E311" s="33"/>
      <c r="F311" s="41"/>
      <c r="G311" s="42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  <c r="CO311" s="10"/>
      <c r="CP311" s="10"/>
    </row>
    <row r="312" spans="3:94" s="6" customFormat="1" ht="67.5" customHeight="1" x14ac:dyDescent="0.3">
      <c r="C312" s="10"/>
      <c r="D312" s="32"/>
      <c r="E312" s="33"/>
      <c r="F312" s="41"/>
      <c r="G312" s="42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  <c r="CO312" s="10"/>
      <c r="CP312" s="10"/>
    </row>
    <row r="313" spans="3:94" s="6" customFormat="1" ht="67.5" customHeight="1" x14ac:dyDescent="0.3">
      <c r="C313" s="10"/>
      <c r="D313" s="32"/>
      <c r="E313" s="33"/>
      <c r="F313" s="41"/>
      <c r="G313" s="42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  <c r="CO313" s="10"/>
      <c r="CP313" s="10"/>
    </row>
    <row r="314" spans="3:94" s="6" customFormat="1" ht="67.5" customHeight="1" x14ac:dyDescent="0.3">
      <c r="C314" s="10"/>
      <c r="D314" s="32"/>
      <c r="E314" s="33"/>
      <c r="F314" s="41"/>
      <c r="G314" s="42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  <c r="CO314" s="10"/>
      <c r="CP314" s="10"/>
    </row>
    <row r="315" spans="3:94" s="6" customFormat="1" ht="67.5" customHeight="1" x14ac:dyDescent="0.3">
      <c r="C315" s="10"/>
      <c r="D315" s="32"/>
      <c r="E315" s="33"/>
      <c r="F315" s="41"/>
      <c r="G315" s="42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  <c r="CO315" s="10"/>
      <c r="CP315" s="10"/>
    </row>
    <row r="316" spans="3:94" s="6" customFormat="1" ht="67.5" customHeight="1" x14ac:dyDescent="0.3">
      <c r="C316" s="10"/>
      <c r="D316" s="32"/>
      <c r="E316" s="33"/>
      <c r="F316" s="41"/>
      <c r="G316" s="42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  <c r="CO316" s="10"/>
      <c r="CP316" s="10"/>
    </row>
    <row r="317" spans="3:94" s="6" customFormat="1" ht="67.5" customHeight="1" x14ac:dyDescent="0.3">
      <c r="C317" s="10"/>
      <c r="D317" s="32"/>
      <c r="E317" s="33"/>
      <c r="F317" s="41"/>
      <c r="G317" s="42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  <c r="CO317" s="10"/>
      <c r="CP317" s="10"/>
    </row>
    <row r="318" spans="3:94" s="6" customFormat="1" ht="67.5" customHeight="1" x14ac:dyDescent="0.3">
      <c r="C318" s="10"/>
      <c r="D318" s="32"/>
      <c r="E318" s="33"/>
      <c r="F318" s="41"/>
      <c r="G318" s="42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  <c r="CO318" s="10"/>
      <c r="CP318" s="10"/>
    </row>
    <row r="319" spans="3:94" s="6" customFormat="1" ht="67.5" customHeight="1" x14ac:dyDescent="0.3">
      <c r="C319" s="10"/>
      <c r="D319" s="32"/>
      <c r="E319" s="33"/>
      <c r="F319" s="41"/>
      <c r="G319" s="42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  <c r="CO319" s="10"/>
      <c r="CP319" s="10"/>
    </row>
    <row r="320" spans="3:94" s="6" customFormat="1" ht="67.5" customHeight="1" x14ac:dyDescent="0.3">
      <c r="C320" s="10"/>
      <c r="D320" s="32"/>
      <c r="E320" s="33"/>
      <c r="F320" s="41"/>
      <c r="G320" s="42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  <c r="CO320" s="10"/>
      <c r="CP320" s="10"/>
    </row>
    <row r="321" spans="3:94" s="6" customFormat="1" ht="67.5" customHeight="1" x14ac:dyDescent="0.3">
      <c r="C321" s="10"/>
      <c r="D321" s="32"/>
      <c r="E321" s="33"/>
      <c r="F321" s="41"/>
      <c r="G321" s="42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  <c r="CO321" s="10"/>
      <c r="CP321" s="10"/>
    </row>
    <row r="322" spans="3:94" s="6" customFormat="1" ht="67.5" customHeight="1" x14ac:dyDescent="0.3">
      <c r="C322" s="10"/>
      <c r="D322" s="32"/>
      <c r="E322" s="33"/>
      <c r="F322" s="41"/>
      <c r="G322" s="42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  <c r="CO322" s="10"/>
      <c r="CP322" s="10"/>
    </row>
    <row r="323" spans="3:94" s="6" customFormat="1" ht="67.5" customHeight="1" x14ac:dyDescent="0.3">
      <c r="C323" s="10"/>
      <c r="D323" s="32"/>
      <c r="E323" s="33"/>
      <c r="F323" s="41"/>
      <c r="G323" s="42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  <c r="CO323" s="10"/>
      <c r="CP323" s="10"/>
    </row>
    <row r="324" spans="3:94" s="6" customFormat="1" ht="67.5" customHeight="1" x14ac:dyDescent="0.3">
      <c r="C324" s="10"/>
      <c r="D324" s="32"/>
      <c r="E324" s="33"/>
      <c r="F324" s="41"/>
      <c r="G324" s="42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  <c r="CO324" s="10"/>
      <c r="CP324" s="10"/>
    </row>
    <row r="325" spans="3:94" s="6" customFormat="1" ht="67.5" customHeight="1" x14ac:dyDescent="0.3">
      <c r="C325" s="10"/>
      <c r="D325" s="32"/>
      <c r="E325" s="33"/>
      <c r="F325" s="41"/>
      <c r="G325" s="42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  <c r="CO325" s="10"/>
      <c r="CP325" s="10"/>
    </row>
    <row r="326" spans="3:94" s="6" customFormat="1" ht="67.5" customHeight="1" x14ac:dyDescent="0.3">
      <c r="C326" s="10"/>
      <c r="D326" s="32"/>
      <c r="E326" s="33"/>
      <c r="F326" s="41"/>
      <c r="G326" s="42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  <c r="CO326" s="10"/>
      <c r="CP326" s="10"/>
    </row>
    <row r="327" spans="3:94" s="6" customFormat="1" ht="67.5" customHeight="1" x14ac:dyDescent="0.3">
      <c r="C327" s="10"/>
      <c r="D327" s="32"/>
      <c r="E327" s="33"/>
      <c r="F327" s="41"/>
      <c r="G327" s="42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  <c r="CO327" s="10"/>
      <c r="CP327" s="10"/>
    </row>
    <row r="328" spans="3:94" s="6" customFormat="1" ht="67.5" customHeight="1" x14ac:dyDescent="0.3">
      <c r="C328" s="10"/>
      <c r="D328" s="32"/>
      <c r="E328" s="33"/>
      <c r="F328" s="41"/>
      <c r="G328" s="42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  <c r="CO328" s="10"/>
      <c r="CP328" s="10"/>
    </row>
    <row r="329" spans="3:94" s="6" customFormat="1" ht="67.5" customHeight="1" x14ac:dyDescent="0.3">
      <c r="C329" s="10"/>
      <c r="D329" s="32"/>
      <c r="E329" s="33"/>
      <c r="F329" s="41"/>
      <c r="G329" s="42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  <c r="CO329" s="10"/>
      <c r="CP329" s="10"/>
    </row>
    <row r="330" spans="3:94" s="6" customFormat="1" ht="67.5" customHeight="1" x14ac:dyDescent="0.3">
      <c r="C330" s="10"/>
      <c r="D330" s="32"/>
      <c r="E330" s="33"/>
      <c r="F330" s="41"/>
      <c r="G330" s="42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  <c r="CO330" s="10"/>
      <c r="CP330" s="10"/>
    </row>
    <row r="331" spans="3:94" s="6" customFormat="1" ht="67.5" customHeight="1" x14ac:dyDescent="0.3">
      <c r="C331" s="10"/>
      <c r="D331" s="32"/>
      <c r="E331" s="33"/>
      <c r="F331" s="41"/>
      <c r="G331" s="42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  <c r="CO331" s="10"/>
      <c r="CP331" s="10"/>
    </row>
    <row r="332" spans="3:94" s="6" customFormat="1" ht="67.5" customHeight="1" x14ac:dyDescent="0.3">
      <c r="C332" s="10"/>
      <c r="D332" s="32"/>
      <c r="E332" s="33"/>
      <c r="F332" s="41"/>
      <c r="G332" s="42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  <c r="CO332" s="10"/>
      <c r="CP332" s="10"/>
    </row>
    <row r="333" spans="3:94" s="6" customFormat="1" ht="67.5" customHeight="1" x14ac:dyDescent="0.3">
      <c r="C333" s="10"/>
      <c r="D333" s="32"/>
      <c r="E333" s="33"/>
      <c r="F333" s="41"/>
      <c r="G333" s="42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  <c r="CO333" s="10"/>
      <c r="CP333" s="10"/>
    </row>
    <row r="334" spans="3:94" s="6" customFormat="1" ht="67.5" customHeight="1" x14ac:dyDescent="0.3">
      <c r="C334" s="10"/>
      <c r="D334" s="32"/>
      <c r="E334" s="33"/>
      <c r="F334" s="41"/>
      <c r="G334" s="42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  <c r="CO334" s="10"/>
      <c r="CP334" s="10"/>
    </row>
    <row r="335" spans="3:94" s="6" customFormat="1" ht="67.5" customHeight="1" x14ac:dyDescent="0.3">
      <c r="C335" s="10"/>
      <c r="D335" s="32"/>
      <c r="E335" s="33"/>
      <c r="F335" s="41"/>
      <c r="G335" s="42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  <c r="CO335" s="10"/>
      <c r="CP335" s="10"/>
    </row>
    <row r="336" spans="3:94" s="6" customFormat="1" ht="67.5" customHeight="1" x14ac:dyDescent="0.3">
      <c r="C336" s="10"/>
      <c r="D336" s="32"/>
      <c r="E336" s="33"/>
      <c r="F336" s="41"/>
      <c r="G336" s="42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  <c r="CO336" s="10"/>
      <c r="CP336" s="10"/>
    </row>
    <row r="337" spans="3:94" s="6" customFormat="1" ht="67.5" customHeight="1" x14ac:dyDescent="0.3">
      <c r="C337" s="10"/>
      <c r="D337" s="32"/>
      <c r="E337" s="33"/>
      <c r="F337" s="41"/>
      <c r="G337" s="42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  <c r="CO337" s="10"/>
      <c r="CP337" s="10"/>
    </row>
    <row r="338" spans="3:94" s="6" customFormat="1" ht="67.5" customHeight="1" x14ac:dyDescent="0.3">
      <c r="C338" s="10"/>
      <c r="D338" s="32"/>
      <c r="E338" s="33"/>
      <c r="F338" s="41"/>
      <c r="G338" s="42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  <c r="CO338" s="10"/>
      <c r="CP338" s="10"/>
    </row>
    <row r="339" spans="3:94" s="6" customFormat="1" ht="67.5" customHeight="1" x14ac:dyDescent="0.3">
      <c r="C339" s="10"/>
      <c r="D339" s="32"/>
      <c r="E339" s="33"/>
      <c r="F339" s="41"/>
      <c r="G339" s="42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  <c r="CO339" s="10"/>
      <c r="CP339" s="10"/>
    </row>
    <row r="340" spans="3:94" s="6" customFormat="1" ht="67.5" customHeight="1" x14ac:dyDescent="0.3">
      <c r="C340" s="10"/>
      <c r="D340" s="32"/>
      <c r="E340" s="33"/>
      <c r="F340" s="41"/>
      <c r="G340" s="42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  <c r="CO340" s="10"/>
      <c r="CP340" s="10"/>
    </row>
    <row r="341" spans="3:94" s="6" customFormat="1" ht="67.5" customHeight="1" x14ac:dyDescent="0.3">
      <c r="C341" s="10"/>
      <c r="D341" s="32"/>
      <c r="E341" s="33"/>
      <c r="F341" s="41"/>
      <c r="G341" s="42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  <c r="CO341" s="10"/>
      <c r="CP341" s="10"/>
    </row>
    <row r="342" spans="3:94" s="6" customFormat="1" ht="67.5" customHeight="1" x14ac:dyDescent="0.3">
      <c r="C342" s="10"/>
      <c r="D342" s="32"/>
      <c r="E342" s="33"/>
      <c r="F342" s="41"/>
      <c r="G342" s="42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  <c r="CO342" s="10"/>
      <c r="CP342" s="10"/>
    </row>
    <row r="343" spans="3:94" s="6" customFormat="1" ht="67.5" customHeight="1" x14ac:dyDescent="0.3">
      <c r="C343" s="10"/>
      <c r="D343" s="32"/>
      <c r="E343" s="33"/>
      <c r="F343" s="41"/>
      <c r="G343" s="42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  <c r="CO343" s="10"/>
      <c r="CP343" s="10"/>
    </row>
    <row r="344" spans="3:94" s="6" customFormat="1" ht="67.5" customHeight="1" x14ac:dyDescent="0.3">
      <c r="C344" s="10"/>
      <c r="D344" s="32"/>
      <c r="E344" s="33"/>
      <c r="F344" s="41"/>
      <c r="G344" s="42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  <c r="CO344" s="10"/>
      <c r="CP344" s="10"/>
    </row>
    <row r="345" spans="3:94" s="6" customFormat="1" ht="67.5" customHeight="1" x14ac:dyDescent="0.3">
      <c r="C345" s="10"/>
      <c r="D345" s="32"/>
      <c r="E345" s="33"/>
      <c r="F345" s="41"/>
      <c r="G345" s="42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  <c r="CO345" s="10"/>
      <c r="CP345" s="10"/>
    </row>
    <row r="346" spans="3:94" s="6" customFormat="1" ht="67.5" customHeight="1" x14ac:dyDescent="0.3">
      <c r="C346" s="10"/>
      <c r="D346" s="32"/>
      <c r="E346" s="33"/>
      <c r="F346" s="41"/>
      <c r="G346" s="42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  <c r="CF346" s="10"/>
      <c r="CG346" s="10"/>
      <c r="CH346" s="10"/>
      <c r="CI346" s="10"/>
      <c r="CJ346" s="10"/>
      <c r="CK346" s="10"/>
      <c r="CL346" s="10"/>
      <c r="CM346" s="10"/>
      <c r="CN346" s="10"/>
      <c r="CO346" s="10"/>
      <c r="CP346" s="10"/>
    </row>
    <row r="347" spans="3:94" s="6" customFormat="1" ht="67.5" customHeight="1" x14ac:dyDescent="0.3">
      <c r="C347" s="10"/>
      <c r="D347" s="32"/>
      <c r="E347" s="33"/>
      <c r="F347" s="41"/>
      <c r="G347" s="42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  <c r="CE347" s="10"/>
      <c r="CF347" s="10"/>
      <c r="CG347" s="10"/>
      <c r="CH347" s="10"/>
      <c r="CI347" s="10"/>
      <c r="CJ347" s="10"/>
      <c r="CK347" s="10"/>
      <c r="CL347" s="10"/>
      <c r="CM347" s="10"/>
      <c r="CN347" s="10"/>
      <c r="CO347" s="10"/>
      <c r="CP347" s="10"/>
    </row>
    <row r="348" spans="3:94" s="6" customFormat="1" ht="67.5" customHeight="1" x14ac:dyDescent="0.3">
      <c r="C348" s="10"/>
      <c r="D348" s="32"/>
      <c r="E348" s="33"/>
      <c r="F348" s="41"/>
      <c r="G348" s="42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  <c r="CF348" s="10"/>
      <c r="CG348" s="10"/>
      <c r="CH348" s="10"/>
      <c r="CI348" s="10"/>
      <c r="CJ348" s="10"/>
      <c r="CK348" s="10"/>
      <c r="CL348" s="10"/>
      <c r="CM348" s="10"/>
      <c r="CN348" s="10"/>
      <c r="CO348" s="10"/>
      <c r="CP348" s="10"/>
    </row>
    <row r="349" spans="3:94" s="6" customFormat="1" ht="67.5" customHeight="1" x14ac:dyDescent="0.3">
      <c r="C349" s="10"/>
      <c r="D349" s="32"/>
      <c r="E349" s="33"/>
      <c r="F349" s="41"/>
      <c r="G349" s="42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  <c r="CF349" s="10"/>
      <c r="CG349" s="10"/>
      <c r="CH349" s="10"/>
      <c r="CI349" s="10"/>
      <c r="CJ349" s="10"/>
      <c r="CK349" s="10"/>
      <c r="CL349" s="10"/>
      <c r="CM349" s="10"/>
      <c r="CN349" s="10"/>
      <c r="CO349" s="10"/>
      <c r="CP349" s="10"/>
    </row>
    <row r="350" spans="3:94" s="6" customFormat="1" ht="67.5" customHeight="1" x14ac:dyDescent="0.3">
      <c r="C350" s="10"/>
      <c r="D350" s="32"/>
      <c r="E350" s="33"/>
      <c r="F350" s="41"/>
      <c r="G350" s="42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  <c r="CE350" s="10"/>
      <c r="CF350" s="10"/>
      <c r="CG350" s="10"/>
      <c r="CH350" s="10"/>
      <c r="CI350" s="10"/>
      <c r="CJ350" s="10"/>
      <c r="CK350" s="10"/>
      <c r="CL350" s="10"/>
      <c r="CM350" s="10"/>
      <c r="CN350" s="10"/>
      <c r="CO350" s="10"/>
      <c r="CP350" s="10"/>
    </row>
    <row r="351" spans="3:94" s="6" customFormat="1" ht="67.5" customHeight="1" x14ac:dyDescent="0.3">
      <c r="C351" s="10"/>
      <c r="D351" s="32"/>
      <c r="E351" s="33"/>
      <c r="F351" s="41"/>
      <c r="G351" s="42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  <c r="CF351" s="10"/>
      <c r="CG351" s="10"/>
      <c r="CH351" s="10"/>
      <c r="CI351" s="10"/>
      <c r="CJ351" s="10"/>
      <c r="CK351" s="10"/>
      <c r="CL351" s="10"/>
      <c r="CM351" s="10"/>
      <c r="CN351" s="10"/>
      <c r="CO351" s="10"/>
      <c r="CP351" s="10"/>
    </row>
    <row r="352" spans="3:94" s="6" customFormat="1" ht="67.5" customHeight="1" x14ac:dyDescent="0.3">
      <c r="C352" s="10"/>
      <c r="D352" s="32"/>
      <c r="E352" s="33"/>
      <c r="F352" s="41"/>
      <c r="G352" s="42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  <c r="CO352" s="10"/>
      <c r="CP352" s="10"/>
    </row>
    <row r="353" spans="3:94" s="6" customFormat="1" ht="67.5" customHeight="1" x14ac:dyDescent="0.3">
      <c r="C353" s="10"/>
      <c r="D353" s="32"/>
      <c r="E353" s="33"/>
      <c r="F353" s="41"/>
      <c r="G353" s="42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  <c r="CO353" s="10"/>
      <c r="CP353" s="10"/>
    </row>
    <row r="354" spans="3:94" s="6" customFormat="1" ht="67.5" customHeight="1" x14ac:dyDescent="0.3">
      <c r="C354" s="10"/>
      <c r="D354" s="32"/>
      <c r="E354" s="33"/>
      <c r="F354" s="41"/>
      <c r="G354" s="42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  <c r="CO354" s="10"/>
      <c r="CP354" s="10"/>
    </row>
    <row r="355" spans="3:94" s="6" customFormat="1" ht="67.5" customHeight="1" x14ac:dyDescent="0.3">
      <c r="C355" s="10"/>
      <c r="D355" s="32"/>
      <c r="E355" s="33"/>
      <c r="F355" s="41"/>
      <c r="G355" s="42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  <c r="CO355" s="10"/>
      <c r="CP355" s="10"/>
    </row>
    <row r="356" spans="3:94" s="6" customFormat="1" ht="67.5" customHeight="1" x14ac:dyDescent="0.3">
      <c r="C356" s="10"/>
      <c r="D356" s="32"/>
      <c r="E356" s="33"/>
      <c r="F356" s="41"/>
      <c r="G356" s="42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  <c r="CO356" s="10"/>
      <c r="CP356" s="10"/>
    </row>
    <row r="357" spans="3:94" s="6" customFormat="1" ht="67.5" customHeight="1" x14ac:dyDescent="0.3">
      <c r="C357" s="10"/>
      <c r="D357" s="32"/>
      <c r="E357" s="33"/>
      <c r="F357" s="41"/>
      <c r="G357" s="42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  <c r="CO357" s="10"/>
      <c r="CP357" s="10"/>
    </row>
    <row r="358" spans="3:94" s="6" customFormat="1" ht="67.5" customHeight="1" x14ac:dyDescent="0.3">
      <c r="C358" s="10"/>
      <c r="D358" s="32"/>
      <c r="E358" s="33"/>
      <c r="F358" s="41"/>
      <c r="G358" s="42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  <c r="CO358" s="10"/>
      <c r="CP358" s="10"/>
    </row>
    <row r="359" spans="3:94" s="6" customFormat="1" ht="67.5" customHeight="1" x14ac:dyDescent="0.3">
      <c r="C359" s="10"/>
      <c r="D359" s="32"/>
      <c r="E359" s="33"/>
      <c r="F359" s="41"/>
      <c r="G359" s="42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  <c r="CO359" s="10"/>
      <c r="CP359" s="10"/>
    </row>
    <row r="360" spans="3:94" s="6" customFormat="1" ht="67.5" customHeight="1" x14ac:dyDescent="0.3">
      <c r="C360" s="10"/>
      <c r="D360" s="32"/>
      <c r="E360" s="33"/>
      <c r="F360" s="41"/>
      <c r="G360" s="42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  <c r="CO360" s="10"/>
      <c r="CP360" s="10"/>
    </row>
    <row r="361" spans="3:94" s="6" customFormat="1" ht="67.5" customHeight="1" x14ac:dyDescent="0.3">
      <c r="C361" s="10"/>
      <c r="D361" s="32"/>
      <c r="E361" s="33"/>
      <c r="F361" s="41"/>
      <c r="G361" s="42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  <c r="CO361" s="10"/>
      <c r="CP361" s="10"/>
    </row>
    <row r="362" spans="3:94" s="6" customFormat="1" ht="67.5" customHeight="1" x14ac:dyDescent="0.3">
      <c r="C362" s="10"/>
      <c r="D362" s="32"/>
      <c r="E362" s="33"/>
      <c r="F362" s="41"/>
      <c r="G362" s="42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  <c r="CO362" s="10"/>
      <c r="CP362" s="10"/>
    </row>
    <row r="363" spans="3:94" s="6" customFormat="1" ht="67.5" customHeight="1" x14ac:dyDescent="0.3">
      <c r="C363" s="10"/>
      <c r="D363" s="32"/>
      <c r="E363" s="33"/>
      <c r="F363" s="41"/>
      <c r="G363" s="42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  <c r="CO363" s="10"/>
      <c r="CP363" s="10"/>
    </row>
    <row r="364" spans="3:94" s="6" customFormat="1" ht="67.5" customHeight="1" x14ac:dyDescent="0.3">
      <c r="C364" s="10"/>
      <c r="D364" s="32"/>
      <c r="E364" s="33"/>
      <c r="F364" s="41"/>
      <c r="G364" s="42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  <c r="CO364" s="10"/>
      <c r="CP364" s="10"/>
    </row>
    <row r="365" spans="3:94" s="6" customFormat="1" ht="67.5" customHeight="1" x14ac:dyDescent="0.3">
      <c r="C365" s="10"/>
      <c r="D365" s="32"/>
      <c r="E365" s="33"/>
      <c r="F365" s="41"/>
      <c r="G365" s="42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  <c r="CF365" s="10"/>
      <c r="CG365" s="10"/>
      <c r="CH365" s="10"/>
      <c r="CI365" s="10"/>
      <c r="CJ365" s="10"/>
      <c r="CK365" s="10"/>
      <c r="CL365" s="10"/>
      <c r="CM365" s="10"/>
      <c r="CN365" s="10"/>
      <c r="CO365" s="10"/>
      <c r="CP365" s="10"/>
    </row>
    <row r="366" spans="3:94" s="6" customFormat="1" ht="67.5" customHeight="1" x14ac:dyDescent="0.3">
      <c r="C366" s="10"/>
      <c r="D366" s="32"/>
      <c r="E366" s="33"/>
      <c r="F366" s="41"/>
      <c r="G366" s="42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  <c r="CF366" s="10"/>
      <c r="CG366" s="10"/>
      <c r="CH366" s="10"/>
      <c r="CI366" s="10"/>
      <c r="CJ366" s="10"/>
      <c r="CK366" s="10"/>
      <c r="CL366" s="10"/>
      <c r="CM366" s="10"/>
      <c r="CN366" s="10"/>
      <c r="CO366" s="10"/>
      <c r="CP366" s="10"/>
    </row>
    <row r="367" spans="3:94" s="6" customFormat="1" ht="67.5" customHeight="1" x14ac:dyDescent="0.3">
      <c r="C367" s="10"/>
      <c r="D367" s="32"/>
      <c r="E367" s="33"/>
      <c r="F367" s="41"/>
      <c r="G367" s="42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  <c r="CO367" s="10"/>
      <c r="CP367" s="10"/>
    </row>
    <row r="368" spans="3:94" s="6" customFormat="1" ht="67.5" customHeight="1" x14ac:dyDescent="0.3">
      <c r="C368" s="10"/>
      <c r="D368" s="32"/>
      <c r="E368" s="33"/>
      <c r="F368" s="41"/>
      <c r="G368" s="42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  <c r="CF368" s="10"/>
      <c r="CG368" s="10"/>
      <c r="CH368" s="10"/>
      <c r="CI368" s="10"/>
      <c r="CJ368" s="10"/>
      <c r="CK368" s="10"/>
      <c r="CL368" s="10"/>
      <c r="CM368" s="10"/>
      <c r="CN368" s="10"/>
      <c r="CO368" s="10"/>
      <c r="CP368" s="10"/>
    </row>
    <row r="369" spans="3:94" s="6" customFormat="1" ht="67.5" customHeight="1" x14ac:dyDescent="0.3">
      <c r="C369" s="10"/>
      <c r="D369" s="32"/>
      <c r="E369" s="33"/>
      <c r="F369" s="41"/>
      <c r="G369" s="42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  <c r="CO369" s="10"/>
      <c r="CP369" s="10"/>
    </row>
    <row r="370" spans="3:94" s="6" customFormat="1" ht="67.5" customHeight="1" x14ac:dyDescent="0.3">
      <c r="C370" s="10"/>
      <c r="D370" s="32"/>
      <c r="E370" s="33"/>
      <c r="F370" s="41"/>
      <c r="G370" s="42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  <c r="CO370" s="10"/>
      <c r="CP370" s="10"/>
    </row>
    <row r="371" spans="3:94" s="6" customFormat="1" ht="67.5" customHeight="1" x14ac:dyDescent="0.3">
      <c r="C371" s="10"/>
      <c r="D371" s="32"/>
      <c r="E371" s="33"/>
      <c r="F371" s="41"/>
      <c r="G371" s="42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  <c r="CO371" s="10"/>
      <c r="CP371" s="10"/>
    </row>
    <row r="372" spans="3:94" s="6" customFormat="1" ht="67.5" customHeight="1" x14ac:dyDescent="0.3">
      <c r="C372" s="10"/>
      <c r="D372" s="32"/>
      <c r="E372" s="33"/>
      <c r="F372" s="41"/>
      <c r="G372" s="42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  <c r="CO372" s="10"/>
      <c r="CP372" s="10"/>
    </row>
    <row r="373" spans="3:94" s="6" customFormat="1" ht="67.5" customHeight="1" x14ac:dyDescent="0.3">
      <c r="C373" s="10"/>
      <c r="D373" s="32"/>
      <c r="E373" s="33"/>
      <c r="F373" s="41"/>
      <c r="G373" s="42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  <c r="CO373" s="10"/>
      <c r="CP373" s="10"/>
    </row>
    <row r="374" spans="3:94" s="6" customFormat="1" ht="67.5" customHeight="1" x14ac:dyDescent="0.3">
      <c r="C374" s="10"/>
      <c r="D374" s="32"/>
      <c r="E374" s="33"/>
      <c r="F374" s="41"/>
      <c r="G374" s="42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  <c r="CO374" s="10"/>
      <c r="CP374" s="10"/>
    </row>
    <row r="375" spans="3:94" s="6" customFormat="1" ht="67.5" customHeight="1" x14ac:dyDescent="0.3">
      <c r="C375" s="10"/>
      <c r="D375" s="32"/>
      <c r="E375" s="33"/>
      <c r="F375" s="41"/>
      <c r="G375" s="42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  <c r="CO375" s="10"/>
      <c r="CP375" s="10"/>
    </row>
    <row r="376" spans="3:94" s="6" customFormat="1" ht="67.5" customHeight="1" x14ac:dyDescent="0.3">
      <c r="C376" s="10"/>
      <c r="D376" s="32"/>
      <c r="E376" s="33"/>
      <c r="F376" s="41"/>
      <c r="G376" s="42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  <c r="CO376" s="10"/>
      <c r="CP376" s="10"/>
    </row>
    <row r="377" spans="3:94" s="6" customFormat="1" ht="67.5" customHeight="1" x14ac:dyDescent="0.3">
      <c r="C377" s="10"/>
      <c r="D377" s="32"/>
      <c r="E377" s="33"/>
      <c r="F377" s="41"/>
      <c r="G377" s="42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  <c r="CO377" s="10"/>
      <c r="CP377" s="10"/>
    </row>
    <row r="378" spans="3:94" s="6" customFormat="1" ht="67.5" customHeight="1" x14ac:dyDescent="0.3">
      <c r="C378" s="10"/>
      <c r="D378" s="32"/>
      <c r="E378" s="33"/>
      <c r="F378" s="41"/>
      <c r="G378" s="42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  <c r="CO378" s="10"/>
      <c r="CP378" s="10"/>
    </row>
    <row r="379" spans="3:94" s="6" customFormat="1" ht="67.5" customHeight="1" x14ac:dyDescent="0.3">
      <c r="C379" s="10"/>
      <c r="D379" s="32"/>
      <c r="E379" s="33"/>
      <c r="F379" s="41"/>
      <c r="G379" s="42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  <c r="CO379" s="10"/>
      <c r="CP379" s="10"/>
    </row>
    <row r="380" spans="3:94" s="6" customFormat="1" ht="67.5" customHeight="1" x14ac:dyDescent="0.3">
      <c r="C380" s="10"/>
      <c r="D380" s="32"/>
      <c r="E380" s="33"/>
      <c r="F380" s="41"/>
      <c r="G380" s="42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  <c r="CO380" s="10"/>
      <c r="CP380" s="10"/>
    </row>
    <row r="381" spans="3:94" s="6" customFormat="1" ht="67.5" customHeight="1" x14ac:dyDescent="0.3">
      <c r="C381" s="10"/>
      <c r="D381" s="32"/>
      <c r="E381" s="33"/>
      <c r="F381" s="41"/>
      <c r="G381" s="42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</row>
    <row r="382" spans="3:94" s="6" customFormat="1" ht="67.5" customHeight="1" x14ac:dyDescent="0.3">
      <c r="C382" s="10"/>
      <c r="D382" s="32"/>
      <c r="E382" s="33"/>
      <c r="F382" s="41"/>
      <c r="G382" s="42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</row>
    <row r="383" spans="3:94" s="6" customFormat="1" ht="67.5" customHeight="1" x14ac:dyDescent="0.3">
      <c r="C383" s="10"/>
      <c r="D383" s="32"/>
      <c r="E383" s="33"/>
      <c r="F383" s="41"/>
      <c r="G383" s="42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</row>
    <row r="384" spans="3:94" s="6" customFormat="1" ht="67.5" customHeight="1" x14ac:dyDescent="0.3">
      <c r="C384" s="10"/>
      <c r="D384" s="32"/>
      <c r="E384" s="33"/>
      <c r="F384" s="41"/>
      <c r="G384" s="42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  <c r="CO384" s="10"/>
      <c r="CP384" s="10"/>
    </row>
    <row r="385" spans="3:94" s="6" customFormat="1" ht="67.5" customHeight="1" x14ac:dyDescent="0.3">
      <c r="C385" s="10"/>
      <c r="D385" s="32"/>
      <c r="E385" s="33"/>
      <c r="F385" s="41"/>
      <c r="G385" s="42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  <c r="CO385" s="10"/>
      <c r="CP385" s="10"/>
    </row>
    <row r="386" spans="3:94" s="6" customFormat="1" ht="67.5" customHeight="1" x14ac:dyDescent="0.3">
      <c r="C386" s="10"/>
      <c r="D386" s="32"/>
      <c r="E386" s="33"/>
      <c r="F386" s="41"/>
      <c r="G386" s="42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</row>
    <row r="387" spans="3:94" s="6" customFormat="1" ht="67.5" customHeight="1" x14ac:dyDescent="0.3">
      <c r="C387" s="10"/>
      <c r="D387" s="32"/>
      <c r="E387" s="33"/>
      <c r="F387" s="41"/>
      <c r="G387" s="42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  <c r="CO387" s="10"/>
      <c r="CP387" s="10"/>
    </row>
    <row r="388" spans="3:94" s="6" customFormat="1" ht="67.5" customHeight="1" x14ac:dyDescent="0.3">
      <c r="C388" s="10"/>
      <c r="D388" s="32"/>
      <c r="E388" s="33"/>
      <c r="F388" s="41"/>
      <c r="G388" s="42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  <c r="CO388" s="10"/>
      <c r="CP388" s="10"/>
    </row>
    <row r="389" spans="3:94" s="6" customFormat="1" ht="67.5" customHeight="1" x14ac:dyDescent="0.3">
      <c r="C389" s="10"/>
      <c r="D389" s="32"/>
      <c r="E389" s="33"/>
      <c r="F389" s="41"/>
      <c r="G389" s="42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  <c r="CO389" s="10"/>
      <c r="CP389" s="10"/>
    </row>
    <row r="390" spans="3:94" s="6" customFormat="1" ht="67.5" customHeight="1" x14ac:dyDescent="0.3">
      <c r="C390" s="10"/>
      <c r="D390" s="32"/>
      <c r="E390" s="33"/>
      <c r="F390" s="41"/>
      <c r="G390" s="42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  <c r="CO390" s="10"/>
      <c r="CP390" s="10"/>
    </row>
    <row r="391" spans="3:94" s="6" customFormat="1" ht="67.5" customHeight="1" x14ac:dyDescent="0.3">
      <c r="C391" s="10"/>
      <c r="D391" s="32"/>
      <c r="E391" s="33"/>
      <c r="F391" s="41"/>
      <c r="G391" s="42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  <c r="CO391" s="10"/>
      <c r="CP391" s="10"/>
    </row>
    <row r="392" spans="3:94" s="6" customFormat="1" ht="67.5" customHeight="1" x14ac:dyDescent="0.3">
      <c r="C392" s="10"/>
      <c r="D392" s="32"/>
      <c r="E392" s="33"/>
      <c r="F392" s="41"/>
      <c r="G392" s="42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  <c r="CO392" s="10"/>
      <c r="CP392" s="10"/>
    </row>
    <row r="393" spans="3:94" s="6" customFormat="1" ht="67.5" customHeight="1" x14ac:dyDescent="0.3">
      <c r="C393" s="10"/>
      <c r="D393" s="32"/>
      <c r="E393" s="33"/>
      <c r="F393" s="41"/>
      <c r="G393" s="42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  <c r="CO393" s="10"/>
      <c r="CP393" s="10"/>
    </row>
    <row r="394" spans="3:94" s="6" customFormat="1" ht="67.5" customHeight="1" x14ac:dyDescent="0.3">
      <c r="C394" s="10"/>
      <c r="D394" s="32"/>
      <c r="E394" s="33"/>
      <c r="F394" s="41"/>
      <c r="G394" s="42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  <c r="CO394" s="10"/>
      <c r="CP394" s="10"/>
    </row>
    <row r="395" spans="3:94" s="6" customFormat="1" ht="67.5" customHeight="1" x14ac:dyDescent="0.3">
      <c r="C395" s="10"/>
      <c r="D395" s="32"/>
      <c r="E395" s="33"/>
      <c r="F395" s="41"/>
      <c r="G395" s="42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  <c r="CO395" s="10"/>
      <c r="CP395" s="10"/>
    </row>
  </sheetData>
  <mergeCells count="7">
    <mergeCell ref="A118:D118"/>
    <mergeCell ref="B120:D120"/>
    <mergeCell ref="E3:F4"/>
    <mergeCell ref="A1:H1"/>
    <mergeCell ref="A3:D4"/>
    <mergeCell ref="G3:G4"/>
    <mergeCell ref="A117:D117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  <rowBreaks count="8" manualBreakCount="8">
    <brk id="20" max="7" man="1"/>
    <brk id="36" max="7" man="1"/>
    <brk id="50" max="7" man="1"/>
    <brk id="61" max="7" man="1"/>
    <brk id="73" max="7" man="1"/>
    <brk id="86" max="7" man="1"/>
    <brk id="98" max="7" man="1"/>
    <brk id="11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ACFM 2026 비품 입찰 내역 품목</vt:lpstr>
      <vt:lpstr>'ACFM 2026 비품 입찰 내역 품목'!Print_Area</vt:lpstr>
      <vt:lpstr>'ACFM 2026 비품 입찰 내역 품목'!Print_Titles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Windows User</cp:lastModifiedBy>
  <cp:lastPrinted>2025-07-07T11:47:47Z</cp:lastPrinted>
  <dcterms:created xsi:type="dcterms:W3CDTF">2012-07-13T05:42:32Z</dcterms:created>
  <dcterms:modified xsi:type="dcterms:W3CDTF">2026-04-08T08:50:40Z</dcterms:modified>
</cp:coreProperties>
</file>